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СОШ\"/>
    </mc:Choice>
  </mc:AlternateContent>
  <bookViews>
    <workbookView xWindow="240" yWindow="75" windowWidth="20115" windowHeight="7995" activeTab="1"/>
  </bookViews>
  <sheets>
    <sheet name="победители и призеры" sheetId="2" r:id="rId1"/>
    <sheet name="общий протокол" sheetId="1" r:id="rId2"/>
  </sheets>
  <definedNames>
    <definedName name="_xlnm._FilterDatabase" localSheetId="1" hidden="1">'общий протокол'!$A$4:$U$274</definedName>
    <definedName name="OLE_LINK1" localSheetId="0">'победители и призеры'!#REF!</definedName>
    <definedName name="_xlnm.Print_Titles" localSheetId="0">'победители и призеры'!$7:$7</definedName>
  </definedNames>
  <calcPr calcId="152511"/>
</workbook>
</file>

<file path=xl/calcChain.xml><?xml version="1.0" encoding="utf-8"?>
<calcChain xmlns="http://schemas.openxmlformats.org/spreadsheetml/2006/main">
  <c r="O274" i="1" l="1"/>
  <c r="Q274" i="1" s="1"/>
  <c r="O273" i="1"/>
  <c r="Q273" i="1" s="1"/>
  <c r="O272" i="1"/>
  <c r="Q272" i="1" s="1"/>
  <c r="O271" i="1"/>
  <c r="Q271" i="1" s="1"/>
  <c r="O270" i="1"/>
  <c r="Q270" i="1" s="1"/>
  <c r="O269" i="1"/>
  <c r="Q269" i="1" s="1"/>
  <c r="O268" i="1"/>
  <c r="Q268" i="1" s="1"/>
  <c r="O267" i="1"/>
  <c r="Q267" i="1" s="1"/>
  <c r="O266" i="1"/>
  <c r="Q266" i="1" s="1"/>
  <c r="O265" i="1"/>
  <c r="Q265" i="1" s="1"/>
  <c r="O264" i="1"/>
  <c r="Q264" i="1" s="1"/>
  <c r="O263" i="1"/>
  <c r="Q263" i="1" s="1"/>
  <c r="O262" i="1"/>
  <c r="Q262" i="1" s="1"/>
  <c r="O261" i="1"/>
  <c r="Q261" i="1" s="1"/>
  <c r="O260" i="1"/>
  <c r="Q260" i="1" s="1"/>
  <c r="O259" i="1"/>
  <c r="Q259" i="1" s="1"/>
  <c r="O258" i="1"/>
  <c r="Q258" i="1" s="1"/>
  <c r="O257" i="1"/>
  <c r="Q257" i="1" s="1"/>
  <c r="O256" i="1"/>
  <c r="Q256" i="1" s="1"/>
  <c r="O255" i="1"/>
  <c r="Q255" i="1" s="1"/>
  <c r="O254" i="1"/>
  <c r="Q254" i="1" s="1"/>
  <c r="O253" i="1"/>
  <c r="Q253" i="1" s="1"/>
  <c r="O252" i="1"/>
  <c r="Q252" i="1" s="1"/>
  <c r="O251" i="1"/>
  <c r="Q251" i="1" s="1"/>
  <c r="O250" i="1"/>
  <c r="Q250" i="1" s="1"/>
  <c r="O249" i="1"/>
  <c r="Q249" i="1" s="1"/>
  <c r="O248" i="1"/>
  <c r="Q248" i="1" s="1"/>
  <c r="O247" i="1"/>
  <c r="Q247" i="1" s="1"/>
  <c r="O246" i="1"/>
  <c r="Q246" i="1" s="1"/>
  <c r="O245" i="1"/>
  <c r="Q245" i="1" s="1"/>
  <c r="O244" i="1"/>
  <c r="Q244" i="1" s="1"/>
  <c r="O243" i="1"/>
  <c r="Q243" i="1" s="1"/>
  <c r="O242" i="1"/>
  <c r="Q242" i="1" s="1"/>
  <c r="O241" i="1"/>
  <c r="Q241" i="1" s="1"/>
  <c r="O240" i="1"/>
  <c r="Q240" i="1" s="1"/>
  <c r="O239" i="1"/>
  <c r="Q239" i="1" s="1"/>
  <c r="O238" i="1"/>
  <c r="Q238" i="1" s="1"/>
  <c r="O237" i="1"/>
  <c r="Q237" i="1" s="1"/>
  <c r="O236" i="1"/>
  <c r="Q236" i="1" s="1"/>
  <c r="O235" i="1"/>
  <c r="Q235" i="1" s="1"/>
  <c r="O234" i="1"/>
  <c r="Q234" i="1" s="1"/>
  <c r="O233" i="1"/>
  <c r="Q233" i="1" s="1"/>
  <c r="O232" i="1"/>
  <c r="Q232" i="1" s="1"/>
  <c r="O231" i="1"/>
  <c r="Q231" i="1" s="1"/>
  <c r="O230" i="1"/>
  <c r="Q230" i="1" s="1"/>
  <c r="O229" i="1"/>
  <c r="Q229" i="1" s="1"/>
  <c r="O228" i="1"/>
  <c r="Q228" i="1" s="1"/>
  <c r="O227" i="1"/>
  <c r="Q227" i="1" s="1"/>
  <c r="O226" i="1"/>
  <c r="Q226" i="1" s="1"/>
  <c r="O225" i="1"/>
  <c r="Q225" i="1" s="1"/>
  <c r="O224" i="1"/>
  <c r="Q224" i="1" s="1"/>
  <c r="O223" i="1"/>
  <c r="Q223" i="1" s="1"/>
  <c r="O222" i="1"/>
  <c r="Q222" i="1" s="1"/>
  <c r="O221" i="1"/>
  <c r="Q221" i="1" s="1"/>
  <c r="O220" i="1"/>
  <c r="Q220" i="1" s="1"/>
  <c r="O219" i="1"/>
  <c r="Q219" i="1" s="1"/>
  <c r="O218" i="1"/>
  <c r="Q218" i="1" s="1"/>
  <c r="O217" i="1"/>
  <c r="Q217" i="1" s="1"/>
  <c r="O216" i="1"/>
  <c r="Q216" i="1" s="1"/>
  <c r="O215" i="1"/>
  <c r="Q215" i="1" s="1"/>
  <c r="O214" i="1"/>
  <c r="Q214" i="1" s="1"/>
  <c r="O213" i="1"/>
  <c r="Q213" i="1" s="1"/>
  <c r="O212" i="1"/>
  <c r="Q212" i="1" s="1"/>
  <c r="O211" i="1"/>
  <c r="Q211" i="1" s="1"/>
  <c r="O210" i="1"/>
  <c r="Q210" i="1" s="1"/>
  <c r="O209" i="1"/>
  <c r="Q209" i="1" s="1"/>
  <c r="O208" i="1"/>
  <c r="Q208" i="1" s="1"/>
  <c r="O207" i="1"/>
  <c r="Q207" i="1" s="1"/>
  <c r="O206" i="1"/>
  <c r="Q206" i="1" s="1"/>
  <c r="O205" i="1"/>
  <c r="Q205" i="1" s="1"/>
  <c r="O204" i="1"/>
  <c r="Q204" i="1" s="1"/>
  <c r="O203" i="1"/>
  <c r="Q203" i="1" s="1"/>
  <c r="O202" i="1"/>
  <c r="Q202" i="1" s="1"/>
  <c r="O201" i="1"/>
  <c r="Q201" i="1" s="1"/>
  <c r="O200" i="1"/>
  <c r="Q200" i="1" s="1"/>
  <c r="O199" i="1"/>
  <c r="Q199" i="1" s="1"/>
  <c r="O198" i="1"/>
  <c r="Q198" i="1" s="1"/>
  <c r="O197" i="1"/>
  <c r="Q197" i="1" s="1"/>
  <c r="O196" i="1"/>
  <c r="Q196" i="1" s="1"/>
  <c r="O195" i="1"/>
  <c r="Q195" i="1" s="1"/>
  <c r="O194" i="1"/>
  <c r="Q194" i="1" s="1"/>
  <c r="O193" i="1"/>
  <c r="Q193" i="1" s="1"/>
  <c r="O192" i="1"/>
  <c r="Q192" i="1" s="1"/>
  <c r="O191" i="1"/>
  <c r="Q191" i="1" s="1"/>
  <c r="O190" i="1"/>
  <c r="Q190" i="1" s="1"/>
  <c r="R186" i="1"/>
  <c r="L186" i="1"/>
  <c r="R185" i="1"/>
  <c r="L185" i="1"/>
  <c r="R184" i="1"/>
  <c r="L184" i="1"/>
  <c r="R183" i="1"/>
  <c r="L183" i="1"/>
  <c r="R182" i="1"/>
  <c r="L182" i="1"/>
  <c r="R181" i="1"/>
  <c r="L181" i="1"/>
  <c r="R180" i="1"/>
  <c r="L180" i="1"/>
  <c r="R179" i="1"/>
  <c r="L179" i="1"/>
  <c r="R178" i="1"/>
  <c r="L178" i="1"/>
  <c r="R177" i="1"/>
  <c r="L177" i="1"/>
  <c r="R176" i="1"/>
  <c r="L176" i="1"/>
  <c r="R175" i="1"/>
  <c r="L175" i="1"/>
  <c r="R174" i="1"/>
  <c r="L174" i="1"/>
  <c r="R173" i="1"/>
  <c r="L173" i="1"/>
  <c r="R172" i="1"/>
  <c r="L172" i="1"/>
  <c r="R171" i="1"/>
  <c r="L171" i="1"/>
  <c r="R170" i="1"/>
  <c r="L170" i="1"/>
  <c r="R169" i="1"/>
  <c r="L169" i="1"/>
  <c r="R168" i="1"/>
  <c r="L168" i="1"/>
  <c r="R167" i="1"/>
  <c r="L167" i="1"/>
  <c r="R166" i="1"/>
  <c r="L166" i="1"/>
  <c r="R165" i="1"/>
  <c r="L165" i="1"/>
  <c r="R164" i="1"/>
  <c r="L164" i="1"/>
  <c r="R163" i="1"/>
  <c r="L163" i="1"/>
  <c r="R162" i="1"/>
  <c r="L162" i="1"/>
  <c r="R161" i="1"/>
  <c r="L161" i="1"/>
  <c r="R160" i="1"/>
  <c r="L160" i="1"/>
  <c r="R159" i="1"/>
  <c r="L159" i="1"/>
  <c r="R158" i="1"/>
  <c r="L158" i="1"/>
  <c r="R157" i="1"/>
  <c r="L157" i="1"/>
  <c r="R156" i="1"/>
  <c r="L156" i="1"/>
  <c r="R155" i="1"/>
  <c r="L155" i="1"/>
  <c r="R154" i="1"/>
  <c r="L154" i="1"/>
  <c r="R153" i="1"/>
  <c r="L153" i="1"/>
  <c r="R152" i="1"/>
  <c r="L152" i="1"/>
  <c r="R151" i="1"/>
  <c r="L151" i="1"/>
  <c r="R150" i="1"/>
  <c r="L150" i="1"/>
  <c r="R149" i="1"/>
  <c r="L149" i="1"/>
  <c r="R148" i="1"/>
  <c r="L148" i="1"/>
  <c r="R147" i="1"/>
  <c r="L147" i="1"/>
  <c r="R146" i="1"/>
  <c r="L146" i="1"/>
  <c r="R145" i="1"/>
  <c r="L145" i="1"/>
  <c r="R144" i="1"/>
  <c r="L144" i="1"/>
  <c r="R143" i="1"/>
  <c r="L143" i="1"/>
  <c r="R142" i="1"/>
  <c r="L142" i="1"/>
  <c r="R141" i="1"/>
  <c r="L141" i="1"/>
  <c r="R140" i="1"/>
  <c r="L140" i="1"/>
  <c r="R139" i="1"/>
  <c r="L139" i="1"/>
  <c r="R138" i="1"/>
  <c r="L138" i="1"/>
  <c r="R137" i="1"/>
  <c r="L137" i="1"/>
  <c r="R136" i="1"/>
  <c r="L136" i="1"/>
  <c r="R135" i="1"/>
  <c r="L135" i="1"/>
  <c r="R134" i="1"/>
  <c r="L134" i="1"/>
  <c r="R133" i="1"/>
  <c r="L133" i="1"/>
  <c r="R132" i="1"/>
  <c r="L132" i="1"/>
  <c r="R131" i="1"/>
  <c r="L131" i="1"/>
  <c r="R130" i="1"/>
  <c r="L130" i="1"/>
  <c r="R129" i="1"/>
  <c r="L129" i="1"/>
  <c r="R128" i="1"/>
  <c r="L128" i="1"/>
  <c r="R127" i="1"/>
  <c r="L127" i="1"/>
  <c r="R126" i="1"/>
  <c r="L126" i="1"/>
  <c r="R125" i="1"/>
  <c r="L125" i="1"/>
  <c r="R124" i="1"/>
  <c r="L124" i="1"/>
  <c r="S124" i="1" s="1"/>
  <c r="R123" i="1"/>
  <c r="L123" i="1"/>
  <c r="R122" i="1"/>
  <c r="L122" i="1"/>
  <c r="R121" i="1"/>
  <c r="L121" i="1"/>
  <c r="R120" i="1"/>
  <c r="L120" i="1"/>
  <c r="S120" i="1" s="1"/>
  <c r="R119" i="1"/>
  <c r="L119" i="1"/>
  <c r="R118" i="1"/>
  <c r="L118" i="1"/>
  <c r="R117" i="1"/>
  <c r="L117" i="1"/>
  <c r="R116" i="1"/>
  <c r="L116" i="1"/>
  <c r="R115" i="1"/>
  <c r="L115" i="1"/>
  <c r="R114" i="1"/>
  <c r="L114" i="1"/>
  <c r="R113" i="1"/>
  <c r="L113" i="1"/>
  <c r="R112" i="1"/>
  <c r="L112" i="1"/>
  <c r="R111" i="1"/>
  <c r="L111" i="1"/>
  <c r="R110" i="1"/>
  <c r="L110" i="1"/>
  <c r="R109" i="1"/>
  <c r="L109" i="1"/>
  <c r="R108" i="1"/>
  <c r="L108" i="1"/>
  <c r="R107" i="1"/>
  <c r="L107" i="1"/>
  <c r="R106" i="1"/>
  <c r="L106" i="1"/>
  <c r="R105" i="1"/>
  <c r="L105" i="1"/>
  <c r="R104" i="1"/>
  <c r="L104" i="1"/>
  <c r="S104" i="1" s="1"/>
  <c r="R103" i="1"/>
  <c r="L103" i="1"/>
  <c r="R102" i="1"/>
  <c r="L102" i="1"/>
  <c r="R101" i="1"/>
  <c r="L101" i="1"/>
  <c r="R100" i="1"/>
  <c r="L100" i="1"/>
  <c r="R99" i="1"/>
  <c r="L99" i="1"/>
  <c r="S95" i="1"/>
  <c r="R95" i="1"/>
  <c r="L95" i="1"/>
  <c r="S94" i="1"/>
  <c r="R94" i="1"/>
  <c r="L94" i="1"/>
  <c r="S93" i="1"/>
  <c r="R93" i="1"/>
  <c r="L93" i="1"/>
  <c r="S92" i="1"/>
  <c r="R92" i="1"/>
  <c r="L92" i="1"/>
  <c r="S91" i="1"/>
  <c r="R91" i="1"/>
  <c r="L91" i="1"/>
  <c r="S90" i="1"/>
  <c r="R90" i="1"/>
  <c r="L90" i="1"/>
  <c r="S89" i="1"/>
  <c r="R89" i="1"/>
  <c r="L89" i="1"/>
  <c r="S88" i="1"/>
  <c r="R88" i="1"/>
  <c r="L88" i="1"/>
  <c r="S87" i="1"/>
  <c r="R87" i="1"/>
  <c r="L87" i="1"/>
  <c r="S86" i="1"/>
  <c r="R86" i="1"/>
  <c r="L86" i="1"/>
  <c r="S85" i="1"/>
  <c r="R85" i="1"/>
  <c r="L85" i="1"/>
  <c r="S84" i="1"/>
  <c r="R84" i="1"/>
  <c r="L84" i="1"/>
  <c r="S83" i="1"/>
  <c r="R83" i="1"/>
  <c r="L83" i="1"/>
  <c r="S82" i="1"/>
  <c r="R82" i="1"/>
  <c r="L82" i="1"/>
  <c r="S81" i="1"/>
  <c r="R81" i="1"/>
  <c r="L81" i="1"/>
  <c r="S80" i="1"/>
  <c r="R80" i="1"/>
  <c r="L80" i="1"/>
  <c r="S79" i="1"/>
  <c r="R79" i="1"/>
  <c r="L79" i="1"/>
  <c r="S78" i="1"/>
  <c r="R78" i="1"/>
  <c r="L78" i="1"/>
  <c r="S77" i="1"/>
  <c r="R77" i="1"/>
  <c r="L77" i="1"/>
  <c r="S76" i="1"/>
  <c r="R76" i="1"/>
  <c r="L76" i="1"/>
  <c r="S75" i="1"/>
  <c r="R75" i="1"/>
  <c r="L75" i="1"/>
  <c r="S74" i="1"/>
  <c r="R74" i="1"/>
  <c r="L74" i="1"/>
  <c r="S73" i="1"/>
  <c r="R73" i="1"/>
  <c r="L73" i="1"/>
  <c r="S72" i="1"/>
  <c r="R72" i="1"/>
  <c r="L72" i="1"/>
  <c r="S71" i="1"/>
  <c r="R71" i="1"/>
  <c r="L71" i="1"/>
  <c r="S70" i="1"/>
  <c r="R70" i="1"/>
  <c r="L70" i="1"/>
  <c r="S69" i="1"/>
  <c r="R69" i="1"/>
  <c r="L69" i="1"/>
  <c r="S68" i="1"/>
  <c r="R68" i="1"/>
  <c r="L68" i="1"/>
  <c r="S67" i="1"/>
  <c r="R67" i="1"/>
  <c r="L67" i="1"/>
  <c r="S66" i="1"/>
  <c r="R66" i="1"/>
  <c r="L66" i="1"/>
  <c r="S65" i="1"/>
  <c r="R65" i="1"/>
  <c r="L65" i="1"/>
  <c r="S64" i="1"/>
  <c r="R64" i="1"/>
  <c r="L64" i="1"/>
  <c r="S63" i="1"/>
  <c r="R63" i="1"/>
  <c r="L63" i="1"/>
  <c r="S62" i="1"/>
  <c r="R62" i="1"/>
  <c r="L62" i="1"/>
  <c r="S61" i="1"/>
  <c r="R61" i="1"/>
  <c r="L61" i="1"/>
  <c r="S60" i="1"/>
  <c r="R60" i="1"/>
  <c r="L60" i="1"/>
  <c r="S59" i="1"/>
  <c r="R59" i="1"/>
  <c r="L59" i="1"/>
  <c r="S58" i="1"/>
  <c r="R58" i="1"/>
  <c r="L58" i="1"/>
  <c r="S57" i="1"/>
  <c r="R57" i="1"/>
  <c r="L57" i="1"/>
  <c r="S56" i="1"/>
  <c r="R56" i="1"/>
  <c r="L56" i="1"/>
  <c r="S55" i="1"/>
  <c r="R55" i="1"/>
  <c r="L55" i="1"/>
  <c r="S54" i="1"/>
  <c r="R54" i="1"/>
  <c r="L54" i="1"/>
  <c r="S53" i="1"/>
  <c r="R53" i="1"/>
  <c r="L53" i="1"/>
  <c r="S52" i="1"/>
  <c r="R52" i="1"/>
  <c r="L52" i="1"/>
  <c r="S51" i="1"/>
  <c r="R51" i="1"/>
  <c r="L51" i="1"/>
  <c r="S50" i="1"/>
  <c r="R50" i="1"/>
  <c r="L50" i="1"/>
  <c r="S49" i="1"/>
  <c r="R49" i="1"/>
  <c r="L49" i="1"/>
  <c r="S48" i="1"/>
  <c r="R48" i="1"/>
  <c r="L48" i="1"/>
  <c r="S47" i="1"/>
  <c r="R47" i="1"/>
  <c r="L47" i="1"/>
  <c r="S46" i="1"/>
  <c r="R46" i="1"/>
  <c r="L46" i="1"/>
  <c r="S45" i="1"/>
  <c r="R45" i="1"/>
  <c r="L45" i="1"/>
  <c r="S44" i="1"/>
  <c r="R44" i="1"/>
  <c r="L44" i="1"/>
  <c r="S43" i="1"/>
  <c r="R43" i="1"/>
  <c r="L43" i="1"/>
  <c r="S42" i="1"/>
  <c r="R42" i="1"/>
  <c r="L42" i="1"/>
  <c r="S41" i="1"/>
  <c r="R41" i="1"/>
  <c r="L41" i="1"/>
  <c r="S40" i="1"/>
  <c r="R40" i="1"/>
  <c r="L40" i="1"/>
  <c r="S39" i="1"/>
  <c r="R39" i="1"/>
  <c r="L39" i="1"/>
  <c r="S38" i="1"/>
  <c r="R38" i="1"/>
  <c r="L38" i="1"/>
  <c r="S37" i="1"/>
  <c r="R37" i="1"/>
  <c r="L37" i="1"/>
  <c r="S36" i="1"/>
  <c r="R36" i="1"/>
  <c r="L36" i="1"/>
  <c r="S35" i="1"/>
  <c r="R35" i="1"/>
  <c r="L35" i="1"/>
  <c r="S34" i="1"/>
  <c r="R34" i="1"/>
  <c r="L34" i="1"/>
  <c r="S33" i="1"/>
  <c r="R33" i="1"/>
  <c r="L33" i="1"/>
  <c r="S32" i="1"/>
  <c r="R32" i="1"/>
  <c r="L32" i="1"/>
  <c r="S31" i="1"/>
  <c r="R31" i="1"/>
  <c r="L31" i="1"/>
  <c r="S30" i="1"/>
  <c r="R30" i="1"/>
  <c r="L30" i="1"/>
  <c r="S29" i="1"/>
  <c r="R29" i="1"/>
  <c r="L29" i="1"/>
  <c r="S28" i="1"/>
  <c r="R28" i="1"/>
  <c r="L28" i="1"/>
  <c r="S27" i="1"/>
  <c r="R27" i="1"/>
  <c r="L27" i="1"/>
  <c r="S26" i="1"/>
  <c r="R26" i="1"/>
  <c r="L26" i="1"/>
  <c r="S25" i="1"/>
  <c r="R25" i="1"/>
  <c r="L25" i="1"/>
  <c r="S24" i="1"/>
  <c r="R24" i="1"/>
  <c r="L24" i="1"/>
  <c r="S23" i="1"/>
  <c r="R23" i="1"/>
  <c r="L23" i="1"/>
  <c r="S22" i="1"/>
  <c r="R22" i="1"/>
  <c r="L22" i="1"/>
  <c r="S21" i="1"/>
  <c r="R21" i="1"/>
  <c r="L21" i="1"/>
  <c r="S20" i="1"/>
  <c r="R20" i="1"/>
  <c r="L20" i="1"/>
  <c r="S19" i="1"/>
  <c r="R19" i="1"/>
  <c r="L19" i="1"/>
  <c r="S18" i="1"/>
  <c r="R18" i="1"/>
  <c r="L18" i="1"/>
  <c r="S17" i="1"/>
  <c r="R17" i="1"/>
  <c r="L17" i="1"/>
  <c r="S16" i="1"/>
  <c r="R16" i="1"/>
  <c r="L16" i="1"/>
  <c r="S15" i="1"/>
  <c r="R15" i="1"/>
  <c r="L15" i="1"/>
  <c r="S14" i="1"/>
  <c r="R14" i="1"/>
  <c r="L14" i="1"/>
  <c r="S13" i="1"/>
  <c r="R13" i="1"/>
  <c r="L13" i="1"/>
  <c r="S12" i="1"/>
  <c r="R12" i="1"/>
  <c r="L12" i="1"/>
  <c r="S11" i="1"/>
  <c r="R11" i="1"/>
  <c r="L11" i="1"/>
  <c r="S10" i="1"/>
  <c r="R10" i="1"/>
  <c r="L10" i="1"/>
  <c r="S9" i="1"/>
  <c r="R9" i="1"/>
  <c r="L9" i="1"/>
  <c r="S8" i="1"/>
  <c r="R8" i="1"/>
  <c r="L8" i="1"/>
  <c r="S7" i="1"/>
  <c r="R7" i="1"/>
  <c r="L7" i="1"/>
  <c r="S6" i="1"/>
  <c r="R6" i="1"/>
  <c r="L6" i="1"/>
  <c r="S5" i="1"/>
  <c r="R5" i="1"/>
  <c r="L5" i="1"/>
  <c r="S116" i="1" l="1"/>
  <c r="S103" i="1"/>
  <c r="S125" i="1"/>
  <c r="S127" i="1"/>
  <c r="S129" i="1"/>
  <c r="S131" i="1"/>
  <c r="S133" i="1"/>
  <c r="S135" i="1"/>
  <c r="S141" i="1"/>
  <c r="S143" i="1"/>
  <c r="S145" i="1"/>
  <c r="S147" i="1"/>
  <c r="S149" i="1"/>
  <c r="S151" i="1"/>
  <c r="S157" i="1"/>
  <c r="S159" i="1"/>
  <c r="S161" i="1"/>
  <c r="S132" i="1"/>
  <c r="S152" i="1"/>
  <c r="S164" i="1"/>
  <c r="S163" i="1"/>
  <c r="S165" i="1"/>
  <c r="S167" i="1"/>
  <c r="S171" i="1"/>
  <c r="S183" i="1"/>
  <c r="S168" i="1"/>
  <c r="S180" i="1"/>
  <c r="S184" i="1"/>
  <c r="S142" i="1"/>
  <c r="S146" i="1"/>
  <c r="S100" i="1"/>
  <c r="S107" i="1"/>
  <c r="S119" i="1"/>
  <c r="S123" i="1"/>
  <c r="S158" i="1"/>
  <c r="S99" i="1"/>
  <c r="S101" i="1"/>
  <c r="S110" i="1"/>
  <c r="S114" i="1"/>
  <c r="S139" i="1"/>
  <c r="S174" i="1"/>
  <c r="S178" i="1"/>
  <c r="S162" i="1"/>
  <c r="S109" i="1"/>
  <c r="S111" i="1"/>
  <c r="S113" i="1"/>
  <c r="S115" i="1"/>
  <c r="S117" i="1"/>
  <c r="S126" i="1"/>
  <c r="S130" i="1"/>
  <c r="S136" i="1"/>
  <c r="S148" i="1"/>
  <c r="S155" i="1"/>
  <c r="S173" i="1"/>
  <c r="S175" i="1"/>
  <c r="S177" i="1"/>
  <c r="S179" i="1"/>
  <c r="S181" i="1"/>
  <c r="S105" i="1"/>
  <c r="S112" i="1"/>
  <c r="S121" i="1"/>
  <c r="S128" i="1"/>
  <c r="S137" i="1"/>
  <c r="S144" i="1"/>
  <c r="S153" i="1"/>
  <c r="S160" i="1"/>
  <c r="S169" i="1"/>
  <c r="S176" i="1"/>
  <c r="S185" i="1"/>
  <c r="S102" i="1"/>
  <c r="S118" i="1"/>
  <c r="S134" i="1"/>
  <c r="S150" i="1"/>
  <c r="S166" i="1"/>
  <c r="S182" i="1"/>
  <c r="S106" i="1"/>
  <c r="S108" i="1"/>
  <c r="S122" i="1"/>
  <c r="S138" i="1"/>
  <c r="S140" i="1"/>
  <c r="S154" i="1"/>
  <c r="S156" i="1"/>
  <c r="S170" i="1"/>
  <c r="S172" i="1"/>
  <c r="S186" i="1"/>
</calcChain>
</file>

<file path=xl/sharedStrings.xml><?xml version="1.0" encoding="utf-8"?>
<sst xmlns="http://schemas.openxmlformats.org/spreadsheetml/2006/main" count="2080" uniqueCount="863">
  <si>
    <t xml:space="preserve">ВЕДОМОСТЬ ОЦЕНИВАНИЯ РАБОТ УЧАСТНИКОВ ОЛИМПИАДЫ
</t>
  </si>
  <si>
    <t>9-й класс</t>
  </si>
  <si>
    <t xml:space="preserve">Фамилия </t>
  </si>
  <si>
    <t>Имя</t>
  </si>
  <si>
    <t>Отчество</t>
  </si>
  <si>
    <t>Учебное заведение</t>
  </si>
  <si>
    <t>Город, регион</t>
  </si>
  <si>
    <t>Шифр</t>
  </si>
  <si>
    <t>Количество баллов за задачи №№</t>
  </si>
  <si>
    <t>Итоговый балл</t>
  </si>
  <si>
    <t>Рейтинг (место)</t>
  </si>
  <si>
    <t>теор.тура</t>
  </si>
  <si>
    <t>За 1-й тур</t>
  </si>
  <si>
    <t>За 2-й тур</t>
  </si>
  <si>
    <t xml:space="preserve"> Чикин Николай Денисович</t>
  </si>
  <si>
    <t>Чикин</t>
  </si>
  <si>
    <t xml:space="preserve"> Николай</t>
  </si>
  <si>
    <t>Денисович</t>
  </si>
  <si>
    <t>Государственное бюджетное общеобразовательное учреждение города Москвы "Школа № 1329"</t>
  </si>
  <si>
    <t>г. Москва</t>
  </si>
  <si>
    <t xml:space="preserve"> Яковлев Захар Александрович</t>
  </si>
  <si>
    <t>Яковлев</t>
  </si>
  <si>
    <t>Захар</t>
  </si>
  <si>
    <t>Александрович</t>
  </si>
  <si>
    <t xml:space="preserve">  Федеральное государственное бюджетное учреждение высшего профессионального образования и науки Санкт-Петербургский Академический университет – научно-образовательный центр нанотехнологий Российской академии наук Лицей "Физико-техническая школа"</t>
  </si>
  <si>
    <t xml:space="preserve"> г. Санкт-Петербург</t>
  </si>
  <si>
    <t xml:space="preserve"> Садыков Дмитрий Игоревич</t>
  </si>
  <si>
    <t>Садыков</t>
  </si>
  <si>
    <t>Дмитрий</t>
  </si>
  <si>
    <t>Игоревич</t>
  </si>
  <si>
    <t>Муниципальное автономное бюджетное учреждение «Лицей №131» Вахитовского района г. Казани</t>
  </si>
  <si>
    <t xml:space="preserve"> Республика Татарстан</t>
  </si>
  <si>
    <t xml:space="preserve"> Малиновский Владимир Валерьевич</t>
  </si>
  <si>
    <t>Малиновский</t>
  </si>
  <si>
    <t>Владимир</t>
  </si>
  <si>
    <t>Валерьевич</t>
  </si>
  <si>
    <t>Негосударственое образовательное учреждение среднего (полного) общего образования "Лицей АРИСТОС"</t>
  </si>
  <si>
    <t xml:space="preserve"> Андреев Яков Алексеевич</t>
  </si>
  <si>
    <t>Андреев</t>
  </si>
  <si>
    <t>Яков</t>
  </si>
  <si>
    <t>Алексеевич</t>
  </si>
  <si>
    <t xml:space="preserve"> Государственное бюджетное общеобразовательное учреждение «Президентский физико-математический лицей № 239»</t>
  </si>
  <si>
    <t>5-6</t>
  </si>
  <si>
    <t xml:space="preserve"> Шеремет Артем Анатольевич</t>
  </si>
  <si>
    <t>Шеремет</t>
  </si>
  <si>
    <t>Артем</t>
  </si>
  <si>
    <t>Анатольевич</t>
  </si>
  <si>
    <t xml:space="preserve"> г. Москва</t>
  </si>
  <si>
    <t xml:space="preserve"> Билич Борис Игоревич</t>
  </si>
  <si>
    <t>Билич</t>
  </si>
  <si>
    <t>Борис</t>
  </si>
  <si>
    <t>Муниципальное общеобразовательное учреждение лицей № 14, городской округ Жуковский</t>
  </si>
  <si>
    <t xml:space="preserve"> Московская область</t>
  </si>
  <si>
    <t>7-10</t>
  </si>
  <si>
    <t xml:space="preserve"> Голод Владимир Игоревич</t>
  </si>
  <si>
    <t>Голод</t>
  </si>
  <si>
    <t xml:space="preserve"> Петров Артём Антонович</t>
  </si>
  <si>
    <t>Петров</t>
  </si>
  <si>
    <t>Артём</t>
  </si>
  <si>
    <t>Антонович</t>
  </si>
  <si>
    <t xml:space="preserve"> Пухов Всеволод Юрьевич</t>
  </si>
  <si>
    <t>Пухов</t>
  </si>
  <si>
    <t>Всеволод</t>
  </si>
  <si>
    <t>Юрьевич</t>
  </si>
  <si>
    <t xml:space="preserve"> Крымский Станислав Тимурович</t>
  </si>
  <si>
    <t>Крымский</t>
  </si>
  <si>
    <t>Станислав</t>
  </si>
  <si>
    <t>Тимурович</t>
  </si>
  <si>
    <t xml:space="preserve">   Федеральное государственное бюджетное учреждение высшего профессионального образования и науки Санкт-Петербургский Академический университет – научно-образовательный центр нанотехнологий Российской академии наук Лицей "Физико-техническая школа"</t>
  </si>
  <si>
    <t>11</t>
  </si>
  <si>
    <t xml:space="preserve"> Смирнов Олег Максимович</t>
  </si>
  <si>
    <t>Смирнов</t>
  </si>
  <si>
    <t>Олег</t>
  </si>
  <si>
    <t>Максимович</t>
  </si>
  <si>
    <t>12</t>
  </si>
  <si>
    <t xml:space="preserve"> Руппель Лео Эдуардович</t>
  </si>
  <si>
    <t>Руппель</t>
  </si>
  <si>
    <t>Лео</t>
  </si>
  <si>
    <t>Эдуардович</t>
  </si>
  <si>
    <t xml:space="preserve"> Муниципальное бюджетное общеобразовательное учреждение лицей №31 г. Челябинска</t>
  </si>
  <si>
    <t xml:space="preserve"> Челябинская область</t>
  </si>
  <si>
    <t>13</t>
  </si>
  <si>
    <t xml:space="preserve"> Авилкин Всеволод Игоревич</t>
  </si>
  <si>
    <t>Авилкин</t>
  </si>
  <si>
    <t>14-15</t>
  </si>
  <si>
    <t xml:space="preserve"> Реутский Даниил Александрович</t>
  </si>
  <si>
    <t>Реутский</t>
  </si>
  <si>
    <t>Даниил</t>
  </si>
  <si>
    <t xml:space="preserve"> Власенко Сергей Сергеевич</t>
  </si>
  <si>
    <t>Власенко</t>
  </si>
  <si>
    <t>Сергей</t>
  </si>
  <si>
    <t>Сергеевич</t>
  </si>
  <si>
    <t xml:space="preserve"> Муниципальное бюджетное общеобразовательное учреждение средняя общеобразовательная школа с углубленным изучением отдельных предметов № 8</t>
  </si>
  <si>
    <t xml:space="preserve"> Воронежская область</t>
  </si>
  <si>
    <t>16</t>
  </si>
  <si>
    <t xml:space="preserve"> Лужнов Алексей Сергеевич</t>
  </si>
  <si>
    <t>Лужнов</t>
  </si>
  <si>
    <t>Алексей</t>
  </si>
  <si>
    <t xml:space="preserve"> Муниципальное бюджетное общеобразовательное учреждение лицей авиационного профиля № 135 городского округа Самара</t>
  </si>
  <si>
    <t xml:space="preserve"> Самарская область</t>
  </si>
  <si>
    <t>17</t>
  </si>
  <si>
    <t xml:space="preserve"> Вишняков Артемий Юрьевич</t>
  </si>
  <si>
    <t>Вишняков</t>
  </si>
  <si>
    <t>Артемий</t>
  </si>
  <si>
    <t>Государственное бюджетное общеобразовательное учреждение "Школа № 1329"</t>
  </si>
  <si>
    <t>18-20</t>
  </si>
  <si>
    <t xml:space="preserve"> Орлов Игорь Дмитриевич</t>
  </si>
  <si>
    <t>Орлов</t>
  </si>
  <si>
    <t>Игорь</t>
  </si>
  <si>
    <t>Дмитриевич</t>
  </si>
  <si>
    <t>Муниципальное бюджетное образовательное учреждение "Лицей № 3"</t>
  </si>
  <si>
    <t xml:space="preserve"> Нижегородская область</t>
  </si>
  <si>
    <t xml:space="preserve"> Сазиков Андрей Дмитриевич</t>
  </si>
  <si>
    <t>Сазиков</t>
  </si>
  <si>
    <t>Андрей</t>
  </si>
  <si>
    <t xml:space="preserve"> Биршерт Алексей Дмитриевич</t>
  </si>
  <si>
    <t>Биршерт</t>
  </si>
  <si>
    <t>Государственное бюджетное образовательное учреждение города Москвы лицей № 1580 (при МГТУ имени Н.Э. Баумана)</t>
  </si>
  <si>
    <t>21-22</t>
  </si>
  <si>
    <t>Махнев Константин Игоревич</t>
  </si>
  <si>
    <t>Махнев</t>
  </si>
  <si>
    <t>Константин</t>
  </si>
  <si>
    <t>Специализированный учебно-научный центр федерального государственного автономного образовательного учреждения высшего профессионального образования "Уральский федеральный университет имени первого Президента России  Б. Н. Ельцина"</t>
  </si>
  <si>
    <t>Свердловская область</t>
  </si>
  <si>
    <t xml:space="preserve"> Бородулина Дарья Александровна</t>
  </si>
  <si>
    <t>Бородулина</t>
  </si>
  <si>
    <t>Дарья</t>
  </si>
  <si>
    <t>Александровна</t>
  </si>
  <si>
    <t>23</t>
  </si>
  <si>
    <t xml:space="preserve"> Козьмин Артём Дмитриевич</t>
  </si>
  <si>
    <t>Козьмин</t>
  </si>
  <si>
    <t>Муниципальное бюджетное общеобразовательное учреждение "Гимназия"</t>
  </si>
  <si>
    <t xml:space="preserve"> Республика Хакасия</t>
  </si>
  <si>
    <t>24</t>
  </si>
  <si>
    <t>Олиференко Михаил Юрьевич</t>
  </si>
  <si>
    <t>Олиференко</t>
  </si>
  <si>
    <t>Михаил</t>
  </si>
  <si>
    <t>25</t>
  </si>
  <si>
    <t>Патрушева Елена Дмитриевна</t>
  </si>
  <si>
    <t>Патрушева</t>
  </si>
  <si>
    <t>Елена</t>
  </si>
  <si>
    <t>Дмитриевна</t>
  </si>
  <si>
    <t>26</t>
  </si>
  <si>
    <t xml:space="preserve"> Коваленко Алексей Вальерьевич</t>
  </si>
  <si>
    <t>Коваленко</t>
  </si>
  <si>
    <t>Вальерьевич</t>
  </si>
  <si>
    <t>Автономное общеобразовательное учреждение муниципального образования г. Долгопрудного физико-математический лицей № 5</t>
  </si>
  <si>
    <t>27-28</t>
  </si>
  <si>
    <t>Завгородний Павел Сергеевич</t>
  </si>
  <si>
    <t>Завгородний</t>
  </si>
  <si>
    <t>Павел</t>
  </si>
  <si>
    <t>Муниципальное общеобразовательное бюджетное учреждение «Физико - математический лицей» г.Оренбурга</t>
  </si>
  <si>
    <t xml:space="preserve"> Оренбургская область</t>
  </si>
  <si>
    <t xml:space="preserve"> Афонин Максим Сергеевич</t>
  </si>
  <si>
    <t>Афонин</t>
  </si>
  <si>
    <t>Максим</t>
  </si>
  <si>
    <t>29-34</t>
  </si>
  <si>
    <t xml:space="preserve"> Лобач Андрей Олегович</t>
  </si>
  <si>
    <t>Лобач</t>
  </si>
  <si>
    <t>Олегович</t>
  </si>
  <si>
    <t>Государственное образовательное учреждение города Москвы центр образования № 57 "Пятьдесят седьмая школа"</t>
  </si>
  <si>
    <t xml:space="preserve"> Миронов Кирилл Валерьевич</t>
  </si>
  <si>
    <t>Миронов</t>
  </si>
  <si>
    <t>Кирилл</t>
  </si>
  <si>
    <t xml:space="preserve"> Государственное бюджетное нетиповое общеобразовательное учреждение Республики Мордовия «Республиканский лицей для одарённых детей»</t>
  </si>
  <si>
    <t xml:space="preserve"> Республика Мордовия</t>
  </si>
  <si>
    <t xml:space="preserve"> Паршуков Кирилл Сергеевич</t>
  </si>
  <si>
    <t>Паршуков</t>
  </si>
  <si>
    <t xml:space="preserve"> Государственное общеобразовательное учреждение Республики Коми «Физико-математический лицей-интернат»</t>
  </si>
  <si>
    <t xml:space="preserve"> Республика Коми</t>
  </si>
  <si>
    <t xml:space="preserve"> Хрестин Андрей Валерьевич</t>
  </si>
  <si>
    <t>Хрестин</t>
  </si>
  <si>
    <t xml:space="preserve"> Черных Всеволод Алексеевич</t>
  </si>
  <si>
    <t>Черных</t>
  </si>
  <si>
    <t xml:space="preserve"> Структурное подразделение Новосибирского государственного университета - Специализированный учебно-научный центр Университета</t>
  </si>
  <si>
    <t xml:space="preserve"> Новосибирская область</t>
  </si>
  <si>
    <t xml:space="preserve"> Ворожейкин Данийл Николаевич</t>
  </si>
  <si>
    <t>Ворожейкин</t>
  </si>
  <si>
    <t>Данийл</t>
  </si>
  <si>
    <t>Николаевич</t>
  </si>
  <si>
    <t>Государственное бюджетное нетиповое общеобразовательное учреждение Республики Мордовия "Республиканский лицей для одарённых детей"</t>
  </si>
  <si>
    <t>35-36</t>
  </si>
  <si>
    <t xml:space="preserve"> Гребняк Ярослав Викторович</t>
  </si>
  <si>
    <t>Гребняк</t>
  </si>
  <si>
    <t>Ярослав</t>
  </si>
  <si>
    <t>Викторович</t>
  </si>
  <si>
    <t xml:space="preserve"> Государственное бюджетное образовательное учреждение города Москвы лицей № 1557</t>
  </si>
  <si>
    <t xml:space="preserve"> Добронравов Никита Петрович</t>
  </si>
  <si>
    <t>Добронравов</t>
  </si>
  <si>
    <t>Никита</t>
  </si>
  <si>
    <t>Петрович</t>
  </si>
  <si>
    <t>Муниципальное бюджетное общеобразовательное учреждение города Новосибирска "Лицей №130 имени академика М.А. Лаврентьева"</t>
  </si>
  <si>
    <t>37-40</t>
  </si>
  <si>
    <t xml:space="preserve"> Талалай Михаил Георгиевич</t>
  </si>
  <si>
    <t>Талалай</t>
  </si>
  <si>
    <t>Георгиевич</t>
  </si>
  <si>
    <t xml:space="preserve"> Средняя общеобразовательная школа № 179 Государственного автономного образовательного учреждения высшего профессионального образования Московского института открытого образования</t>
  </si>
  <si>
    <t xml:space="preserve"> Фафурин Олег Геннадьевич</t>
  </si>
  <si>
    <t>Фафурин</t>
  </si>
  <si>
    <t>Геннадьевич</t>
  </si>
  <si>
    <t xml:space="preserve"> Царьков Илья Михайлович</t>
  </si>
  <si>
    <t>Царьков</t>
  </si>
  <si>
    <t>Илья</t>
  </si>
  <si>
    <t>Михайлович</t>
  </si>
  <si>
    <t xml:space="preserve"> Муниципальное бюджетное образовательное учреждение лицей № 87 имени Л.И. Новиковой</t>
  </si>
  <si>
    <t>Белков</t>
  </si>
  <si>
    <t>Альберт</t>
  </si>
  <si>
    <t>Государственное бюджетное образовательное учреждение города Москвы лицей "Вторая школа"</t>
  </si>
  <si>
    <t>41-46</t>
  </si>
  <si>
    <t>Газизов</t>
  </si>
  <si>
    <t>Ильич</t>
  </si>
  <si>
    <t>Муниципальное бюджетное общеобразовательное учреждение  лицей №153 Кировского района городского округа город Уфа Республики Башкортостан</t>
  </si>
  <si>
    <t xml:space="preserve"> Республика Башкортостан</t>
  </si>
  <si>
    <t>Добрынин</t>
  </si>
  <si>
    <t xml:space="preserve"> Государственное бюджетное образовательное учреждение города Москвы лицей № 1547</t>
  </si>
  <si>
    <t>Емельяненко</t>
  </si>
  <si>
    <t>Средняя общеобразовательная школа № 179 Государственного автономного образовательного учреждения высшего профессионального образования "Московский институт открытого образования"</t>
  </si>
  <si>
    <t>Жуков</t>
  </si>
  <si>
    <t>Матвей</t>
  </si>
  <si>
    <t>Рыбашлыков</t>
  </si>
  <si>
    <t>Муниципальное общеобразовательное учреждение «Гимназия г. Раменское»</t>
  </si>
  <si>
    <t>Веселов</t>
  </si>
  <si>
    <t>Семенович</t>
  </si>
  <si>
    <t xml:space="preserve"> Муниципальное автономное общеобразовательное учреждение «Академический лицей» города Магнитогорска</t>
  </si>
  <si>
    <t>47-49</t>
  </si>
  <si>
    <t>Невский</t>
  </si>
  <si>
    <t>Антон</t>
  </si>
  <si>
    <t>Андреевич</t>
  </si>
  <si>
    <t>Муниципальное бюджетное общеобразовательное учреждение "Средняя общеобразовательная школа №1 с углубленным изучением английского языка "Гармония" городского округа город Кумертау Республики Башкортостан</t>
  </si>
  <si>
    <t>Харитонов</t>
  </si>
  <si>
    <t>Александр</t>
  </si>
  <si>
    <t xml:space="preserve"> Смоленское областное государственное бюджетное общеобразовательное учреждение «Школа-интернат среднего (полного) общего образования с углубленным изучением отдельных предметов имени Кирилла и Мефодия»</t>
  </si>
  <si>
    <t xml:space="preserve"> Смоленская область</t>
  </si>
  <si>
    <t>Бурдина</t>
  </si>
  <si>
    <t>Вера</t>
  </si>
  <si>
    <t>Владиславовна</t>
  </si>
  <si>
    <t>Муниципальное автономное общеобразовательное учреждение «Средняя общеобразовательная школа № 146 с углубленным изучением математики, физики, информатики» г. Перми</t>
  </si>
  <si>
    <t xml:space="preserve"> Пермский край</t>
  </si>
  <si>
    <t>50-51</t>
  </si>
  <si>
    <t>Игнатьев</t>
  </si>
  <si>
    <t>Иванович</t>
  </si>
  <si>
    <t xml:space="preserve"> Государственное бюджетное образовательное учреждение города Москвы лицей № 1580 (при МГТУ имени Н.Э. Баумана)</t>
  </si>
  <si>
    <t>Кайль</t>
  </si>
  <si>
    <t>Роман</t>
  </si>
  <si>
    <t>Вячеславович</t>
  </si>
  <si>
    <t xml:space="preserve"> Государственное бюджетное образовательное учреждение города Москвы лицей № 1502 при МЭИ</t>
  </si>
  <si>
    <t>52-55</t>
  </si>
  <si>
    <t>Томинин</t>
  </si>
  <si>
    <t>Кировское областное государственное общеобразовательное автономное учреждение "Кировский физико-математический лицей"</t>
  </si>
  <si>
    <t xml:space="preserve"> Кировская область</t>
  </si>
  <si>
    <t>Федотов</t>
  </si>
  <si>
    <t>Данила</t>
  </si>
  <si>
    <t>Худяков</t>
  </si>
  <si>
    <t>Димитриевич</t>
  </si>
  <si>
    <t>Муниципальное автономное общеобразовательное учреждение гимназия № 9</t>
  </si>
  <si>
    <t>Воронов</t>
  </si>
  <si>
    <t>Леонидович</t>
  </si>
  <si>
    <t>Муниципальное общеобразовательное учреждение «Средняя общеобразовательная школа № 9 с углубленным изучением отдельных предметов»</t>
  </si>
  <si>
    <t>56-61</t>
  </si>
  <si>
    <t>Евгеньевич</t>
  </si>
  <si>
    <t>Дубин</t>
  </si>
  <si>
    <t>Марк</t>
  </si>
  <si>
    <t>Киселев</t>
  </si>
  <si>
    <t>Позднеев</t>
  </si>
  <si>
    <t>Леонид</t>
  </si>
  <si>
    <t>Потемин</t>
  </si>
  <si>
    <t>Государственное бюджетное общеобразовательное учреждение Пензенской области "Губернский лицей-интернат для одаренных детей"</t>
  </si>
  <si>
    <t xml:space="preserve"> Пензенская область</t>
  </si>
  <si>
    <t>Шайдурова</t>
  </si>
  <si>
    <t>Екатерина</t>
  </si>
  <si>
    <t>Сергеевна</t>
  </si>
  <si>
    <t>Муниципальное бюджетное общеобразовательное учреждение Лицей №41</t>
  </si>
  <si>
    <t xml:space="preserve"> Удмуртская Республика</t>
  </si>
  <si>
    <t>62</t>
  </si>
  <si>
    <t>Потапов</t>
  </si>
  <si>
    <t>Георгий</t>
  </si>
  <si>
    <t>63-64</t>
  </si>
  <si>
    <t>Чабан</t>
  </si>
  <si>
    <t xml:space="preserve"> Муниципальное бюджетное общеобразовательное учреждение муниципального образования город Краснодар лицей № 4</t>
  </si>
  <si>
    <t>Балашов</t>
  </si>
  <si>
    <t>Степан</t>
  </si>
  <si>
    <t xml:space="preserve"> Муниципальное автономное общеобразовательное учреждение «Средняя общеобразовательная школа № 146 с углубленным изучением математики, физики, информатики» г. Перми</t>
  </si>
  <si>
    <t>65-71</t>
  </si>
  <si>
    <t>Батманов</t>
  </si>
  <si>
    <t>Артёмович</t>
  </si>
  <si>
    <t>Муниципальное бюджетное общеобразовательное учреждение Лицей №83 Орджоникидзевского района городского округа город Уфа Республики Башкортостан</t>
  </si>
  <si>
    <t>Булгаков</t>
  </si>
  <si>
    <t>Павлович</t>
  </si>
  <si>
    <t>Государственное бюджетное образовательное учреждение города Москвы лицей № 1547</t>
  </si>
  <si>
    <t>Исламов</t>
  </si>
  <si>
    <t>Рустем</t>
  </si>
  <si>
    <t>Ильфакович</t>
  </si>
  <si>
    <t>Муниципальное бюджетное общеобразовательное учреждение «Гимназия №26» города Набережные Челны</t>
  </si>
  <si>
    <t>Капинос</t>
  </si>
  <si>
    <t>Анна</t>
  </si>
  <si>
    <t>Андреевна</t>
  </si>
  <si>
    <t>Николенко</t>
  </si>
  <si>
    <t>Соловьев</t>
  </si>
  <si>
    <t>Маланкина</t>
  </si>
  <si>
    <t>Юлия</t>
  </si>
  <si>
    <t>Олеговна</t>
  </si>
  <si>
    <t>72-74</t>
  </si>
  <si>
    <t>Ульянов</t>
  </si>
  <si>
    <t>Муниципальное бюджетное общеобразовательное учреждение Петрозаводского городского округа "Державинский лицей"</t>
  </si>
  <si>
    <t xml:space="preserve"> Республика Карелия</t>
  </si>
  <si>
    <t>Сивцев</t>
  </si>
  <si>
    <t xml:space="preserve">Государственное бюджетное нетиповое образовательное учреждение Республики Саха (Якутия) лицей-интернат «Республиканский лицей» </t>
  </si>
  <si>
    <t xml:space="preserve"> Республика Саха (Якутия)</t>
  </si>
  <si>
    <t>Корнеев</t>
  </si>
  <si>
    <t>Евгений</t>
  </si>
  <si>
    <t>75</t>
  </si>
  <si>
    <t>Кулёв</t>
  </si>
  <si>
    <t>76-78</t>
  </si>
  <si>
    <t>Кулик</t>
  </si>
  <si>
    <t>Егор</t>
  </si>
  <si>
    <t xml:space="preserve"> Муниципальное бюджетное общеобразовательное учреждение муниципального образования город Краснодар гимназия № 33</t>
  </si>
  <si>
    <t>Пергушев</t>
  </si>
  <si>
    <t>Муниципальное бюджетное образовательное учреждение «Средняя общеобразовательная школа №3" г.Альметьевска Республики Татарстан</t>
  </si>
  <si>
    <t>Барановский</t>
  </si>
  <si>
    <t>79-80</t>
  </si>
  <si>
    <t>Болгов</t>
  </si>
  <si>
    <t>Иван</t>
  </si>
  <si>
    <t xml:space="preserve"> Муниципальное бюджетное общеобразовательное учреждение гимназия им. академика Н.Г.Басова при Воронежском государственном университете</t>
  </si>
  <si>
    <t>Зеленфройнд</t>
  </si>
  <si>
    <t>81-82</t>
  </si>
  <si>
    <t>Кульгин</t>
  </si>
  <si>
    <t>Юрий</t>
  </si>
  <si>
    <t>Владимирович</t>
  </si>
  <si>
    <t>Доброхотова-Майкова</t>
  </si>
  <si>
    <t>Наталья</t>
  </si>
  <si>
    <t xml:space="preserve"> Государственное бюджетное образовательное учреждение города Москвы лицей № 1568 имени Пабло Неруды</t>
  </si>
  <si>
    <t>83</t>
  </si>
  <si>
    <t>Буюков</t>
  </si>
  <si>
    <t>84-85</t>
  </si>
  <si>
    <t>Дашевский</t>
  </si>
  <si>
    <t xml:space="preserve"> Государственное бюджетное образовательное учреждение города Москвы средняя общеобразовательная школа № 853</t>
  </si>
  <si>
    <t>Калинкин</t>
  </si>
  <si>
    <t>Исаак</t>
  </si>
  <si>
    <t>Константинович</t>
  </si>
  <si>
    <t xml:space="preserve"> Государственное бюджетное образовательное учреждение города Москвы лицей № 1523</t>
  </si>
  <si>
    <t>86-87</t>
  </si>
  <si>
    <t>Строев</t>
  </si>
  <si>
    <t>Вадим</t>
  </si>
  <si>
    <t xml:space="preserve"> Государственное бюджетное общеобразовательное учреждение города Москвы «Школа № 2113»</t>
  </si>
  <si>
    <t>Сахно</t>
  </si>
  <si>
    <t>Денис</t>
  </si>
  <si>
    <t>88</t>
  </si>
  <si>
    <t>Давыдов</t>
  </si>
  <si>
    <t>89-90</t>
  </si>
  <si>
    <t>Котов</t>
  </si>
  <si>
    <t>Вялков</t>
  </si>
  <si>
    <t>91</t>
  </si>
  <si>
    <t>10-й класс</t>
  </si>
  <si>
    <t xml:space="preserve"> Елисеев Максим Алексеевич</t>
  </si>
  <si>
    <t>Елисеев</t>
  </si>
  <si>
    <t>1</t>
  </si>
  <si>
    <t xml:space="preserve"> Зыков Илья Олегович</t>
  </si>
  <si>
    <t>Зыков</t>
  </si>
  <si>
    <t>2</t>
  </si>
  <si>
    <t xml:space="preserve"> Норкин Дмитрий Олегович</t>
  </si>
  <si>
    <t>Норкин</t>
  </si>
  <si>
    <t>3</t>
  </si>
  <si>
    <t xml:space="preserve"> Малинский Антон Олегович</t>
  </si>
  <si>
    <t>Малинский</t>
  </si>
  <si>
    <t>4</t>
  </si>
  <si>
    <t xml:space="preserve"> Семенин Никита Викторович</t>
  </si>
  <si>
    <t>Семенин</t>
  </si>
  <si>
    <t xml:space="preserve"> Муниципальное бюджетное общеобразовательное учреждение гимназия</t>
  </si>
  <si>
    <t xml:space="preserve"> Ханты-Мансийский автономный округ - Югра</t>
  </si>
  <si>
    <t>5</t>
  </si>
  <si>
    <t xml:space="preserve"> Артемьев Александр Андреевич</t>
  </si>
  <si>
    <t>Артемьев</t>
  </si>
  <si>
    <t>6</t>
  </si>
  <si>
    <t xml:space="preserve"> Югов Василий Дмитриевич</t>
  </si>
  <si>
    <t>Югов</t>
  </si>
  <si>
    <t>Василий</t>
  </si>
  <si>
    <t>7</t>
  </si>
  <si>
    <t xml:space="preserve"> Белаковский Михаил Юрьевич</t>
  </si>
  <si>
    <t>Белаковский</t>
  </si>
  <si>
    <t>8-9</t>
  </si>
  <si>
    <t xml:space="preserve"> Кочергин Илья Владимирович</t>
  </si>
  <si>
    <t>Кочергин</t>
  </si>
  <si>
    <t xml:space="preserve"> Сычев Дмитрий Александрович</t>
  </si>
  <si>
    <t>Сычев</t>
  </si>
  <si>
    <t>Муниципальное бюджетное общеобразовательное учреждение «Лицей №124»</t>
  </si>
  <si>
    <t xml:space="preserve"> Алтайский край</t>
  </si>
  <si>
    <t>10</t>
  </si>
  <si>
    <t xml:space="preserve"> Фатхуллин Ильяс Фаизович</t>
  </si>
  <si>
    <t>Фатхуллин</t>
  </si>
  <si>
    <t>Ильяс</t>
  </si>
  <si>
    <t>Фаизович</t>
  </si>
  <si>
    <t>Муниципальное бюджетное общеобразовательное учреждение «Гимназия №26» города  Набережные Челны</t>
  </si>
  <si>
    <t xml:space="preserve"> Марченко Артемий Максимович</t>
  </si>
  <si>
    <t>Марченко</t>
  </si>
  <si>
    <t xml:space="preserve"> Муниципальное бюджетное образовательное учреждение «Лицей № 15 имени академика Юлия Борисовича Харитона»</t>
  </si>
  <si>
    <t xml:space="preserve"> Уварова Анастасия Вячеславовна</t>
  </si>
  <si>
    <t>Уварова</t>
  </si>
  <si>
    <t>Анастасия</t>
  </si>
  <si>
    <t>Вячеславовна</t>
  </si>
  <si>
    <t xml:space="preserve"> Пермяшкин Дмитрий Андреевич</t>
  </si>
  <si>
    <t>Пермяшкин</t>
  </si>
  <si>
    <t>Краевое государственное бюджетное общеобразовательное учреждение «Бийский лицей-интернат Алтайского края»</t>
  </si>
  <si>
    <t>14</t>
  </si>
  <si>
    <t xml:space="preserve"> Захарова Виктория Сергеевна</t>
  </si>
  <si>
    <t>Захарова</t>
  </si>
  <si>
    <t>Виктория</t>
  </si>
  <si>
    <t>15</t>
  </si>
  <si>
    <t xml:space="preserve"> Гришин Станислав Владимирович</t>
  </si>
  <si>
    <t>Гришин</t>
  </si>
  <si>
    <t>Муниципальное автономное образовательное учреждение города Рязани «Средняя общеобразовательная школа № 47»</t>
  </si>
  <si>
    <t xml:space="preserve"> Рязанская область</t>
  </si>
  <si>
    <t>16-19</t>
  </si>
  <si>
    <t xml:space="preserve"> Каргаполов Иван Юрьевич</t>
  </si>
  <si>
    <t>Каргаполов</t>
  </si>
  <si>
    <t>Муниципальное автономное общеобразовательное учреждение города Новосибирска "Образовательный центр - гимназия № 6 "Горностай"</t>
  </si>
  <si>
    <t xml:space="preserve"> Пименов Артур Сергеевич</t>
  </si>
  <si>
    <t>Пименов</t>
  </si>
  <si>
    <t>Артур</t>
  </si>
  <si>
    <t>Структурное подразделение Новосибирского государственного университета - Специализированный учебно-научный центр Университета</t>
  </si>
  <si>
    <t xml:space="preserve"> Фролов Иван Ильич</t>
  </si>
  <si>
    <t>Фролов</t>
  </si>
  <si>
    <t xml:space="preserve"> Кузнецов Глеб Михайлович</t>
  </si>
  <si>
    <t>Кузнецов</t>
  </si>
  <si>
    <t>Глеб</t>
  </si>
  <si>
    <t>20-22</t>
  </si>
  <si>
    <t xml:space="preserve"> Семенов Олег Юрьевич</t>
  </si>
  <si>
    <t>Семенов</t>
  </si>
  <si>
    <t>Муниципальное бюджетное общеобразовательное учреждение "Гимназия №6" города Новочебоксарска Чувашской Республики</t>
  </si>
  <si>
    <t xml:space="preserve"> Чувашская Республика</t>
  </si>
  <si>
    <t xml:space="preserve"> Шиянов Кирилл Игоревич</t>
  </si>
  <si>
    <t>Шиянов</t>
  </si>
  <si>
    <t>Муниципальное бюджетное общеобразовательное учреждение "Средняя общеобразовательная школа № 11" Артёмовского городского округа/Государственное бюджетное нетиповое общеобразовательное учреждение Республики Мордовия «Республиканский лицей для одарённых детей»</t>
  </si>
  <si>
    <t xml:space="preserve"> Приморский край</t>
  </si>
  <si>
    <t xml:space="preserve"> Жилицкий Владимир Евгеньевич</t>
  </si>
  <si>
    <t>Жилицкий</t>
  </si>
  <si>
    <t>23-27</t>
  </si>
  <si>
    <t xml:space="preserve"> Коваленко Кирилл Дмитриевич</t>
  </si>
  <si>
    <t>Государственное бюджетное образовательное учреждение города Москвы центр образования № 57 "Пятьдесят седьмая школа"</t>
  </si>
  <si>
    <t xml:space="preserve"> Сикалов Никита Сергеевич</t>
  </si>
  <si>
    <t>Сикалов</t>
  </si>
  <si>
    <t xml:space="preserve"> Государственное бюджетное образовательное учреждение города Москвы гимназия № 1588</t>
  </si>
  <si>
    <t xml:space="preserve"> Халайджи Александр Константинович</t>
  </si>
  <si>
    <t>Халайджи</t>
  </si>
  <si>
    <t xml:space="preserve"> Целоусов Никита Сергеевич</t>
  </si>
  <si>
    <t>Целоусов</t>
  </si>
  <si>
    <t>Муниципальное бюджетное общеобразовательное учреждение «Лицей №35» Нижнекамского муниципального района Республики Татарстан</t>
  </si>
  <si>
    <t xml:space="preserve"> Делла Пиетра Раффаэле</t>
  </si>
  <si>
    <t>Делла</t>
  </si>
  <si>
    <t>Пиетра</t>
  </si>
  <si>
    <t>Раффаэле</t>
  </si>
  <si>
    <t>28-30</t>
  </si>
  <si>
    <t xml:space="preserve"> Смирдин Андрей Николаевич</t>
  </si>
  <si>
    <t>Смирдин</t>
  </si>
  <si>
    <t xml:space="preserve"> Терманова Алена Андреевна</t>
  </si>
  <si>
    <t>Терманова</t>
  </si>
  <si>
    <t>Алена</t>
  </si>
  <si>
    <t>Негосударственное общеобразовательное учреждение "Лицей № 36 открытого акционерного общества "Российские железные дороги"</t>
  </si>
  <si>
    <t xml:space="preserve"> Иркутская область</t>
  </si>
  <si>
    <t xml:space="preserve"> Безносиков Александр Николаевич</t>
  </si>
  <si>
    <t>Безносиков</t>
  </si>
  <si>
    <t>31-34</t>
  </si>
  <si>
    <t xml:space="preserve"> Окладников Сергей Владимирович</t>
  </si>
  <si>
    <t>Окладников</t>
  </si>
  <si>
    <t xml:space="preserve"> Государственное бюджетное образовательное учреждение города Москвы лицей № 1303</t>
  </si>
  <si>
    <t xml:space="preserve"> Пашковский Александр Сергеевич</t>
  </si>
  <si>
    <t>Пашковский</t>
  </si>
  <si>
    <t xml:space="preserve"> Соколова Александра Антоновна</t>
  </si>
  <si>
    <t>Соколова</t>
  </si>
  <si>
    <t>Александра</t>
  </si>
  <si>
    <t>Антоновна</t>
  </si>
  <si>
    <t xml:space="preserve"> Государственное бюджетное образовательное учреждение города Москвы гимназия № 1534</t>
  </si>
  <si>
    <t xml:space="preserve"> Егерев Артем Юрьевич</t>
  </si>
  <si>
    <t>Егерев</t>
  </si>
  <si>
    <t>35-37</t>
  </si>
  <si>
    <t xml:space="preserve"> Петренко Алексей Эдуардович</t>
  </si>
  <si>
    <t>Петренко</t>
  </si>
  <si>
    <t xml:space="preserve"> Рагулин Владислав Эдуардович</t>
  </si>
  <si>
    <t>Рагулин</t>
  </si>
  <si>
    <t>Владислав</t>
  </si>
  <si>
    <t xml:space="preserve"> Краевое государственное бюджетное общеобразовательное учреждение «Бийский лицей-интернат Алтайского края»</t>
  </si>
  <si>
    <t>Балакин</t>
  </si>
  <si>
    <t xml:space="preserve"> Государственное бюджетное образовательное учреждение города Москвы средняя общеобразовательная школа с углубленным изучением физики и математики № 2007</t>
  </si>
  <si>
    <t>38-41</t>
  </si>
  <si>
    <t>Куликов</t>
  </si>
  <si>
    <t>Москалев</t>
  </si>
  <si>
    <t>Муниципальное бюджетное общеобразовательное учреждение экономико-математический лицей №29</t>
  </si>
  <si>
    <t>Сафонов</t>
  </si>
  <si>
    <t>Алексеев</t>
  </si>
  <si>
    <t xml:space="preserve"> Муниципальное бюджетное общеобразовательное учреждение лицей при ТПУ г.Томска</t>
  </si>
  <si>
    <t xml:space="preserve"> Томская область</t>
  </si>
  <si>
    <t>42-46</t>
  </si>
  <si>
    <t>Грудинин</t>
  </si>
  <si>
    <t>Лемихов</t>
  </si>
  <si>
    <t>Муниципальное автономное образовательное учреждение "Средняя общеобразовательная школа №33 с углубленным изучением отдельных предметов" Петропавловск-Камчатского городского округа</t>
  </si>
  <si>
    <t xml:space="preserve"> Камчатский край</t>
  </si>
  <si>
    <t>Макаров</t>
  </si>
  <si>
    <t>Осипов</t>
  </si>
  <si>
    <t>Гаврилович</t>
  </si>
  <si>
    <t>Арина</t>
  </si>
  <si>
    <t>Альбертовна</t>
  </si>
  <si>
    <t xml:space="preserve"> Государственное бюджетное общеобразовательное учреждение города Москвы "Лицей № 1557"</t>
  </si>
  <si>
    <t>47-48</t>
  </si>
  <si>
    <t>Максимов</t>
  </si>
  <si>
    <t>Байтенов</t>
  </si>
  <si>
    <t>Муниципальное общеобразовательное учреждение лицей № 2</t>
  </si>
  <si>
    <t xml:space="preserve"> Ярославская область</t>
  </si>
  <si>
    <t>49-50</t>
  </si>
  <si>
    <t>Ходаева</t>
  </si>
  <si>
    <t>Ульяна</t>
  </si>
  <si>
    <t>Евгеньевна</t>
  </si>
  <si>
    <t>Государственное общеобразовательное бюджетное учреждение «Московская областная общеобразовательная школа-интернат естественно-математической направленности»</t>
  </si>
  <si>
    <t>Зикрацкий</t>
  </si>
  <si>
    <t>Гордей</t>
  </si>
  <si>
    <t>51-53</t>
  </si>
  <si>
    <t>Кремнев</t>
  </si>
  <si>
    <t>Тарусов</t>
  </si>
  <si>
    <t>Мажник</t>
  </si>
  <si>
    <t>54</t>
  </si>
  <si>
    <t>Антонов</t>
  </si>
  <si>
    <t>Валентинович</t>
  </si>
  <si>
    <t>55</t>
  </si>
  <si>
    <t>Чижикова</t>
  </si>
  <si>
    <t>Леонидовна</t>
  </si>
  <si>
    <t>56</t>
  </si>
  <si>
    <t>Байструков</t>
  </si>
  <si>
    <t>57-59</t>
  </si>
  <si>
    <t>Неварко</t>
  </si>
  <si>
    <t>Герасименко</t>
  </si>
  <si>
    <t>Белов</t>
  </si>
  <si>
    <t>60</t>
  </si>
  <si>
    <t>Даниляк</t>
  </si>
  <si>
    <t>61-62</t>
  </si>
  <si>
    <t>Щербаков</t>
  </si>
  <si>
    <t>Попов</t>
  </si>
  <si>
    <t>Чернышёв</t>
  </si>
  <si>
    <t>Владиславович</t>
  </si>
  <si>
    <t>Баширов</t>
  </si>
  <si>
    <t>Руслан</t>
  </si>
  <si>
    <t>Ровшан оглы</t>
  </si>
  <si>
    <t xml:space="preserve">Муниципальное бюджетное общеобразовательное учреждение "Средняя общеобразовательная школа № 10 с углубленным изучением физики и технических дисциплин" муниципального образования город Ноябрьск </t>
  </si>
  <si>
    <t xml:space="preserve"> Ямало-Ненецкий автономный округ</t>
  </si>
  <si>
    <t>65-67</t>
  </si>
  <si>
    <t>Фаизов</t>
  </si>
  <si>
    <t xml:space="preserve"> Специализированный учебно-научный центр (факультет) — школа-интернат имени А.Н.Колмогорова Московского государственного университета имени М.В.Ломоносова</t>
  </si>
  <si>
    <t>Шемякин</t>
  </si>
  <si>
    <t>Полевой</t>
  </si>
  <si>
    <t>Борисович</t>
  </si>
  <si>
    <t>68</t>
  </si>
  <si>
    <t>Витальевич</t>
  </si>
  <si>
    <t xml:space="preserve"> Муниципальное бюджетное общеобразовательное учреждение «Средняя общеобразовательная школа № 125 с углубленным изучением математики»</t>
  </si>
  <si>
    <t>69</t>
  </si>
  <si>
    <t>Герасин</t>
  </si>
  <si>
    <t>Государственное бюджетное образовательное учреждение города Москвы лицей № 1511 при "Национальном исследовательском ядерном университете "МИФИ"</t>
  </si>
  <si>
    <t>70-73</t>
  </si>
  <si>
    <t>Ионкин</t>
  </si>
  <si>
    <t>Муниципальное бюджетное общеобразовательное учреждение "Лицей №18" города Новочебоксарска Чувашской Республики</t>
  </si>
  <si>
    <t>Лыкова</t>
  </si>
  <si>
    <t>Мария</t>
  </si>
  <si>
    <t>Бюджетное общеобразовательное учреждение Вологодской области "Вологодский многопрофильный лицей"</t>
  </si>
  <si>
    <t xml:space="preserve"> Вологодская область</t>
  </si>
  <si>
    <t>Романов</t>
  </si>
  <si>
    <t>Раед</t>
  </si>
  <si>
    <t>Раедович</t>
  </si>
  <si>
    <t>Муниципальное автономное общеобразовательное учреждение "Физико-технический лицей №1" г.Саратова</t>
  </si>
  <si>
    <t xml:space="preserve"> Саратовская область</t>
  </si>
  <si>
    <t>Подгорный</t>
  </si>
  <si>
    <t>Муниципальное автономное общеобразовательное учреждение "Лицей №38" г. Белгорода"</t>
  </si>
  <si>
    <t xml:space="preserve"> Белгородская область</t>
  </si>
  <si>
    <t>74</t>
  </si>
  <si>
    <t>Хорошилов</t>
  </si>
  <si>
    <t>Арсений</t>
  </si>
  <si>
    <t>Муниципальное автономное общеобразовательное учреждение "Лицей города Троицка"</t>
  </si>
  <si>
    <t>Григорьев</t>
  </si>
  <si>
    <t xml:space="preserve"> Муниципальное бюджетное образовательное учреждение города Костромы «Лицей № 17»</t>
  </si>
  <si>
    <t xml:space="preserve"> Костромская область</t>
  </si>
  <si>
    <t>76-77</t>
  </si>
  <si>
    <t>Пастухов</t>
  </si>
  <si>
    <t xml:space="preserve"> Бюджетное общеобразовательное учреждение Вологодской области "Вологодский многопрофильный лицей"</t>
  </si>
  <si>
    <t>Гусев</t>
  </si>
  <si>
    <t>Гимназия федерального государственного бюджетного образовательного учреждения высшего профессионального образования "Тюменский государственный университет"</t>
  </si>
  <si>
    <t xml:space="preserve"> Тюменская область</t>
  </si>
  <si>
    <t>78</t>
  </si>
  <si>
    <t>Котяшова</t>
  </si>
  <si>
    <t>Юрьевна</t>
  </si>
  <si>
    <t>79</t>
  </si>
  <si>
    <t>Косогоров</t>
  </si>
  <si>
    <t>Муниципальное автономное общеобразовательное учреждение "Лицей № 6"</t>
  </si>
  <si>
    <t xml:space="preserve"> Тамбовская область</t>
  </si>
  <si>
    <t>80-82</t>
  </si>
  <si>
    <t>Маресев</t>
  </si>
  <si>
    <t xml:space="preserve"> Муниципальное автономное общеобразовательное учреждение лицей №4 (ТМОЛ)</t>
  </si>
  <si>
    <t xml:space="preserve"> Ростовская область</t>
  </si>
  <si>
    <t>Валеев</t>
  </si>
  <si>
    <t>Айдар</t>
  </si>
  <si>
    <t>Ильфатович</t>
  </si>
  <si>
    <t>Муниципальное автономное общеобразовательное учреждение "Башкирский лицей-интернат №3" городского округа город Стерлитамак Республики Башкортостан</t>
  </si>
  <si>
    <t>Кендин</t>
  </si>
  <si>
    <t>Кревский</t>
  </si>
  <si>
    <t>Мокров</t>
  </si>
  <si>
    <t>Петр</t>
  </si>
  <si>
    <t xml:space="preserve"> Государственное бюджетное общеобразовательное учреждение города Москвы "Школа № 218"</t>
  </si>
  <si>
    <t>86</t>
  </si>
  <si>
    <t>Лукин</t>
  </si>
  <si>
    <t>Муниципальное бюджетное общеобразовательное учреждение «Заинская средняя общеобразовательная школа №4» Заинского муниципального района  Республики Татарстан</t>
  </si>
  <si>
    <t>87</t>
  </si>
  <si>
    <t>Зуев</t>
  </si>
  <si>
    <t>Муниципальное бюджетное общеобразовательное учреждение "Гимназия №42"</t>
  </si>
  <si>
    <t>11-й класс</t>
  </si>
  <si>
    <t xml:space="preserve"> Соколов Максим Александрович</t>
  </si>
  <si>
    <t>Соколов</t>
  </si>
  <si>
    <t xml:space="preserve"> Казарновский Кирилл Александрович</t>
  </si>
  <si>
    <t>Казарновский</t>
  </si>
  <si>
    <t xml:space="preserve"> Стоян Артем Константинович</t>
  </si>
  <si>
    <t>Стоян</t>
  </si>
  <si>
    <t xml:space="preserve"> Государственное бюджетное общеобразовательное учреждение Астраханской области "Астраханский технический лицей"</t>
  </si>
  <si>
    <t xml:space="preserve"> Астраханская область</t>
  </si>
  <si>
    <t>3-4</t>
  </si>
  <si>
    <t xml:space="preserve"> Утешев Иван Александрович</t>
  </si>
  <si>
    <t>Утешев</t>
  </si>
  <si>
    <t xml:space="preserve"> Воронин Кирилл Васильевич</t>
  </si>
  <si>
    <t>Воронин</t>
  </si>
  <si>
    <t>Васильевич</t>
  </si>
  <si>
    <t xml:space="preserve"> Муниципальное общеобразовательное учреждение «Средняя общеобразовательная школа № 8» города Магнитогорска</t>
  </si>
  <si>
    <t xml:space="preserve"> Гладков Никита Александрович</t>
  </si>
  <si>
    <t>Гладков</t>
  </si>
  <si>
    <t>Областное государственное бюджетное общеобразовательное учреждение "Томский физико-технический лицей"</t>
  </si>
  <si>
    <t xml:space="preserve"> Дубовицкий Кирилл Сергеевич</t>
  </si>
  <si>
    <t>Дубовицкий</t>
  </si>
  <si>
    <t xml:space="preserve"> Красников Алексей Викторович</t>
  </si>
  <si>
    <t>Красников</t>
  </si>
  <si>
    <t>Муниципальное бюджетное общеобразовательное учреждение средняя общеобразовательная школа №6 с углубленным изучением отдельных предметов Бугульминского муниципального района Республики Татарстан</t>
  </si>
  <si>
    <t xml:space="preserve"> Асриян Норайр Арменович</t>
  </si>
  <si>
    <t>Асриян</t>
  </si>
  <si>
    <t>Норайр</t>
  </si>
  <si>
    <t>Арменович</t>
  </si>
  <si>
    <t>9-10</t>
  </si>
  <si>
    <t xml:space="preserve"> Корепанов Георгий Максимович</t>
  </si>
  <si>
    <t>Корепанов</t>
  </si>
  <si>
    <t xml:space="preserve"> Овчаров Глеб Игоревич</t>
  </si>
  <si>
    <t>Овчаров</t>
  </si>
  <si>
    <t>11-12</t>
  </si>
  <si>
    <t xml:space="preserve"> Солоненко Иван Дмитриевич</t>
  </si>
  <si>
    <t>Солоненко</t>
  </si>
  <si>
    <t>11-13</t>
  </si>
  <si>
    <t xml:space="preserve"> Мурзин Дмитрий Александрович</t>
  </si>
  <si>
    <t>Мурзин</t>
  </si>
  <si>
    <t xml:space="preserve"> Федотова Алёна Дмитриевна</t>
  </si>
  <si>
    <t>Федотова</t>
  </si>
  <si>
    <t>Алёна</t>
  </si>
  <si>
    <t xml:space="preserve"> Средняя общеобразовательная школа № 179 Государственного автономного образовательного учреждения высшего профессионального образования города Москвы "Московский институт открытого образования"</t>
  </si>
  <si>
    <t>Артамонов Дмитрий Ильич</t>
  </si>
  <si>
    <t>Артамонов</t>
  </si>
  <si>
    <t xml:space="preserve"> Косых Дмитрий Александрович</t>
  </si>
  <si>
    <t>Косых</t>
  </si>
  <si>
    <t>Автономное общеобразовательное учреждение города Королёва Московской области Лицей научно-инженерного профиля</t>
  </si>
  <si>
    <t xml:space="preserve"> Маничкин Денис Анатольевич</t>
  </si>
  <si>
    <t>Маничкин</t>
  </si>
  <si>
    <t>17-18</t>
  </si>
  <si>
    <t xml:space="preserve"> Татаркин Дмитрий Евгеньевич</t>
  </si>
  <si>
    <t>Татаркин</t>
  </si>
  <si>
    <t>Багиров</t>
  </si>
  <si>
    <t>Фарид</t>
  </si>
  <si>
    <t>Вугароглы</t>
  </si>
  <si>
    <t>Государственное бюджетное общеобразовательное учреждение лицей № 533 "Образовательный комплекс "Малая Охта" Красногвардейского района Санкт-Петербурга</t>
  </si>
  <si>
    <t>19-21</t>
  </si>
  <si>
    <t xml:space="preserve"> Железнов Николай Александрович</t>
  </si>
  <si>
    <t>Железнов</t>
  </si>
  <si>
    <t>Николай</t>
  </si>
  <si>
    <t>Муниципальное автономное общеобразовательное учреждение "Лицей №38" г. Белгорода</t>
  </si>
  <si>
    <t xml:space="preserve"> Симаков Илья Алексеевич</t>
  </si>
  <si>
    <t>Симаков</t>
  </si>
  <si>
    <t xml:space="preserve"> Вилкин Игорь Сергеевич</t>
  </si>
  <si>
    <t>Вилкин</t>
  </si>
  <si>
    <t>22-25</t>
  </si>
  <si>
    <t xml:space="preserve"> Глазов Денис Владимирович</t>
  </si>
  <si>
    <t>Глазов</t>
  </si>
  <si>
    <t>Специализированный учебно-научный центр (факультет) — школа-интернат имени А.Н.Колмогорова Московского государственного университета имени М.В.Ломоносова</t>
  </si>
  <si>
    <t xml:space="preserve"> Монаков Григорий Викторович</t>
  </si>
  <si>
    <t>Монаков</t>
  </si>
  <si>
    <t>Григорий</t>
  </si>
  <si>
    <t xml:space="preserve"> Терзиев Николай Олегович</t>
  </si>
  <si>
    <t>Терзиев</t>
  </si>
  <si>
    <t>Муниципальное казенное общеобразовательное учреждение муниципального образования "Закрытое административно - территориальное образование Знаменск Астраханской области" "Гимназия №231"</t>
  </si>
  <si>
    <t xml:space="preserve"> Бодров Денис Алексеевич</t>
  </si>
  <si>
    <t>Бодров</t>
  </si>
  <si>
    <t>Муниципальное бюджетное общеобразовательное учреждение "Гимназия" города Обнинска</t>
  </si>
  <si>
    <t xml:space="preserve"> Калужская область</t>
  </si>
  <si>
    <t>26-31</t>
  </si>
  <si>
    <t xml:space="preserve"> Дремов Леонид Сергеевич</t>
  </si>
  <si>
    <t>Дремов</t>
  </si>
  <si>
    <t xml:space="preserve"> Селянин Федор Игоревич</t>
  </si>
  <si>
    <t>Селянин</t>
  </si>
  <si>
    <t>Федор</t>
  </si>
  <si>
    <t xml:space="preserve"> Тясин Виктор Владимирович</t>
  </si>
  <si>
    <t>Тясин</t>
  </si>
  <si>
    <t>Виктор</t>
  </si>
  <si>
    <t xml:space="preserve"> Черезов Илья Андреевич</t>
  </si>
  <si>
    <t>Черезов</t>
  </si>
  <si>
    <t xml:space="preserve"> Муниципальное автономное общеобразовательное учреждение  города Калининграда лицей №23</t>
  </si>
  <si>
    <t xml:space="preserve"> Калининградская область</t>
  </si>
  <si>
    <t xml:space="preserve"> Шилов Валентин Александрович</t>
  </si>
  <si>
    <t>Шилов</t>
  </si>
  <si>
    <t>Валентин</t>
  </si>
  <si>
    <t xml:space="preserve"> Горпынченко Константин Дмитриевич</t>
  </si>
  <si>
    <t>Горпынченко</t>
  </si>
  <si>
    <t>32-33</t>
  </si>
  <si>
    <t xml:space="preserve"> Максимов Антон Сергеевич</t>
  </si>
  <si>
    <t xml:space="preserve"> Богомолов Егор Олегович</t>
  </si>
  <si>
    <t>Богомолов</t>
  </si>
  <si>
    <t xml:space="preserve">  Федеральное государственное бюджетное учреждение высшего профессионального образования и науки Санкт-Петербургский Академический университет – научно-образовательный центр нанотехнологий Российской академии наук Лицей "Физико-техническая школа" </t>
  </si>
  <si>
    <t>34-35</t>
  </si>
  <si>
    <t xml:space="preserve"> Коханчик Павел Андреевич</t>
  </si>
  <si>
    <t>Коханчик</t>
  </si>
  <si>
    <t xml:space="preserve"> Пирогов Михаил Александрович</t>
  </si>
  <si>
    <t>Пирогов</t>
  </si>
  <si>
    <t xml:space="preserve"> Муниципальное бюджетное общеобразовательное учреждение "Гатчинский лицей № 3 имени Героя Советского Союза А.И. Перегудова"</t>
  </si>
  <si>
    <t xml:space="preserve"> Ленинградская область</t>
  </si>
  <si>
    <t>36-37</t>
  </si>
  <si>
    <t xml:space="preserve"> Сибиряков Николай Егорович</t>
  </si>
  <si>
    <t>Сибиряков</t>
  </si>
  <si>
    <t>Егорович</t>
  </si>
  <si>
    <t xml:space="preserve"> Кокурошников Тимофей Евгеньевич</t>
  </si>
  <si>
    <t>Кокурошников</t>
  </si>
  <si>
    <t>Тимофей</t>
  </si>
  <si>
    <t>38-39</t>
  </si>
  <si>
    <t xml:space="preserve"> Центомирский Валентин Глебович</t>
  </si>
  <si>
    <t>Центомирский</t>
  </si>
  <si>
    <t>Глебович</t>
  </si>
  <si>
    <t>Басимова</t>
  </si>
  <si>
    <t>Фанилевна</t>
  </si>
  <si>
    <t>Государственное бюджетное образовательное учреждение города Москвы средняя общеобразовательная школа с углубленным изучением физики и математики № 2007</t>
  </si>
  <si>
    <t>40-42</t>
  </si>
  <si>
    <t>Колесников</t>
  </si>
  <si>
    <t>Станиславович</t>
  </si>
  <si>
    <t>Мишин</t>
  </si>
  <si>
    <t>Дороганов</t>
  </si>
  <si>
    <t>43-45</t>
  </si>
  <si>
    <t>Кулыгин</t>
  </si>
  <si>
    <t>Эркенов</t>
  </si>
  <si>
    <t>Шамиль</t>
  </si>
  <si>
    <t>Алиевич</t>
  </si>
  <si>
    <t>Государственное бюджетное общеобразовательное учреждение города Москвы "Лицей № 1557"</t>
  </si>
  <si>
    <t>Карасев</t>
  </si>
  <si>
    <t>Качков</t>
  </si>
  <si>
    <t>Муниципальное бюджетное общеобразовательное учреждение "Лицей"</t>
  </si>
  <si>
    <t xml:space="preserve"> Тульская область</t>
  </si>
  <si>
    <t>Раченков</t>
  </si>
  <si>
    <t xml:space="preserve"> Муниципальное бюджетное общеобразовательное учреждение «Лицей № 8»</t>
  </si>
  <si>
    <t>Жужель</t>
  </si>
  <si>
    <t xml:space="preserve"> Муниципальное автономное образовательное учреждение "Общеобразовательное учреждение лицей №7"</t>
  </si>
  <si>
    <t>49-53</t>
  </si>
  <si>
    <t>Крюкова</t>
  </si>
  <si>
    <t xml:space="preserve">Государственное бюджетное общеобразовательное учреждение города Москвы "Школа-интернат "Интеллектуал" </t>
  </si>
  <si>
    <t>Мелихова</t>
  </si>
  <si>
    <t>Алексеевна</t>
  </si>
  <si>
    <t>Самсонов</t>
  </si>
  <si>
    <t>Вячеслав</t>
  </si>
  <si>
    <t>Терешко</t>
  </si>
  <si>
    <t xml:space="preserve"> Муниципальное бюджетное общеобразовательное учреждение гимназия №44 г. Пензы</t>
  </si>
  <si>
    <t>Белкин</t>
  </si>
  <si>
    <t>Муниципальное бюджетное общеобразовательное учреждение "Средняя общеобразовательная школа №3 с углублённым изучением отдельных предметов" г. Строитель Яковлевского района Белгородской области"</t>
  </si>
  <si>
    <t>Крылов</t>
  </si>
  <si>
    <t>Муниципальное бюджетное образовательное учреждение "Средняя общеобразовательная школа №55"</t>
  </si>
  <si>
    <t>Валиуллин</t>
  </si>
  <si>
    <t>Радикович</t>
  </si>
  <si>
    <t xml:space="preserve"> Муниципальное автономное общеобразовательное учреждение  гимназия №93 Октябрьского района городского округа город Уфа Республики Башкортостан</t>
  </si>
  <si>
    <t>Легкий</t>
  </si>
  <si>
    <t>Муниципальное бюджетное общеобразовательное учреждение "Брянский городской лицей №1 имени А.С.Пушкина"</t>
  </si>
  <si>
    <t xml:space="preserve"> Брянская область</t>
  </si>
  <si>
    <t>Савельичев</t>
  </si>
  <si>
    <t>Наседкин</t>
  </si>
  <si>
    <t>Демидов</t>
  </si>
  <si>
    <t xml:space="preserve"> Муниципальное бюджетное образовательное учреждение  гимназия № 17</t>
  </si>
  <si>
    <t>60-62</t>
  </si>
  <si>
    <t>Заруба</t>
  </si>
  <si>
    <t>Муниципальное автономное общеобразовательное учреждение лицей №4 (ТМОЛ)</t>
  </si>
  <si>
    <t>Теленков</t>
  </si>
  <si>
    <t>Бюджетное общеобразовательное учреждение Ханты- Мансийского автономного округа - Югры "Югорский физико-математический лицей"</t>
  </si>
  <si>
    <t>Гришунин</t>
  </si>
  <si>
    <t>63-65</t>
  </si>
  <si>
    <t>Терентьева</t>
  </si>
  <si>
    <t>Боровков</t>
  </si>
  <si>
    <t>Средняя общеобразовательная школа № 179 Государственного автономного образовательного учреждения высшего профессионального образования города Москвы "Московский институт открытого образования"</t>
  </si>
  <si>
    <t>Государственное бюджетное общеобразовательное учреждение "Санкт-Петербургский губернаторский физико-математический лицей № 30"</t>
  </si>
  <si>
    <t>Моисеев</t>
  </si>
  <si>
    <t xml:space="preserve"> Негосударственное общеобразовательное учреждение Православная Гимназия во имя Преподобного Сергия Радонежского</t>
  </si>
  <si>
    <t>Дудин</t>
  </si>
  <si>
    <t>Огилько</t>
  </si>
  <si>
    <t>Бойко</t>
  </si>
  <si>
    <t>Муниципальное образовательное учреждение средняя общеобразовательная школа № 33 им. К.Маркса с углублённым изучением математики</t>
  </si>
  <si>
    <t>70-72</t>
  </si>
  <si>
    <t>Фокин</t>
  </si>
  <si>
    <t xml:space="preserve"> Муниципальное автономное общеобразовательное учреждение  "Физико-математический лицей №38 г.Ульяновска"</t>
  </si>
  <si>
    <t xml:space="preserve"> Ульяновская область</t>
  </si>
  <si>
    <t>Шитикова</t>
  </si>
  <si>
    <t>Ксения</t>
  </si>
  <si>
    <t>Михайловна</t>
  </si>
  <si>
    <t>Зарезин</t>
  </si>
  <si>
    <t xml:space="preserve"> Муниципальное бюджетное общеобразовательное учреждение средняя общеобразовательная школа с углубленным изучением отдельных предметов №38 имени Е.А. Болховитинова</t>
  </si>
  <si>
    <t>Ляпин</t>
  </si>
  <si>
    <t>Кириллович</t>
  </si>
  <si>
    <t>Тепайкин</t>
  </si>
  <si>
    <t>Шатский</t>
  </si>
  <si>
    <t xml:space="preserve"> Государственное бюджетное образовательное учреждение города Москвы гимназия № 1514</t>
  </si>
  <si>
    <t>Емцев</t>
  </si>
  <si>
    <t xml:space="preserve">Муниципальное бюджетное общеобразовательное учреждение "Гимназия №22" </t>
  </si>
  <si>
    <t xml:space="preserve"> Республика Адыгея</t>
  </si>
  <si>
    <t>Муниципальное автономное общеобразовательное учреждение  гимназия №93 Октябрьского района городского округа город Уфа Республики Башкортостан</t>
  </si>
  <si>
    <t>Беляев</t>
  </si>
  <si>
    <t>Жидков</t>
  </si>
  <si>
    <t>80-81</t>
  </si>
  <si>
    <t>Пискунов</t>
  </si>
  <si>
    <t xml:space="preserve"> Муниципальное общеобразовательное учреждение «Лицей №4»</t>
  </si>
  <si>
    <t>Ключников</t>
  </si>
  <si>
    <t>Маратович</t>
  </si>
  <si>
    <t xml:space="preserve"> Негосударственное частное общеобразовательное учреждение «Лицей «ИСТЭК»</t>
  </si>
  <si>
    <t xml:space="preserve"> Муниципальное общеобразовательное учреждение "Средняя школа с углубленным изучением отдельных предметов  №77 Ворошиловского района Волгограда"</t>
  </si>
  <si>
    <t>Степанов</t>
  </si>
  <si>
    <t>Даниилович</t>
  </si>
  <si>
    <t>Дубаи</t>
  </si>
  <si>
    <t>Дэнис Омар</t>
  </si>
  <si>
    <t>Моад</t>
  </si>
  <si>
    <t>Муниципальное казенное общеобразовательное учреждение "Гимназия №9" г.Черкесска</t>
  </si>
  <si>
    <t xml:space="preserve"> Карачаево-Черкесская Республика</t>
  </si>
  <si>
    <t>Председатель Жюри</t>
  </si>
  <si>
    <t>Ф.И.О.</t>
  </si>
  <si>
    <t>Подпись</t>
  </si>
  <si>
    <t>Члены Жюри</t>
  </si>
  <si>
    <t>Секретарь</t>
  </si>
  <si>
    <t>Краснодарский край</t>
  </si>
  <si>
    <t xml:space="preserve">Приложение к протоколу заседания Жюри  от _____________  № _________ </t>
  </si>
  <si>
    <t>№ п./п.</t>
  </si>
  <si>
    <t>Фамилия</t>
  </si>
  <si>
    <t>Регион</t>
  </si>
  <si>
    <t>Школа</t>
  </si>
  <si>
    <t>Класс</t>
  </si>
  <si>
    <t>Результат (баллы)</t>
  </si>
  <si>
    <t>Тип награды</t>
  </si>
  <si>
    <t>9 класс</t>
  </si>
  <si>
    <t>победитель</t>
  </si>
  <si>
    <t>призер</t>
  </si>
  <si>
    <t>10 класс</t>
  </si>
  <si>
    <t>11 класс</t>
  </si>
  <si>
    <t xml:space="preserve">Список  победителей и призеров всероссийской олимпиады школьников в 2015 году  по ФИЗИКЕ   </t>
  </si>
  <si>
    <t>эксп.тур</t>
  </si>
  <si>
    <t>теор.тур</t>
  </si>
  <si>
    <t>Нижегородская область</t>
  </si>
  <si>
    <t>Оренбургская область</t>
  </si>
  <si>
    <t>Новосибирская область</t>
  </si>
  <si>
    <t>Воронежская область</t>
  </si>
  <si>
    <t>Московская область</t>
  </si>
  <si>
    <t>Университетский лицей № 1523 Предуниверситария "Национального исследовательского ядерного университета "МИФИ"</t>
  </si>
  <si>
    <t>Белгородская область</t>
  </si>
  <si>
    <t>Астраханская область</t>
  </si>
  <si>
    <t>Калининградская область</t>
  </si>
  <si>
    <t>Волгоградская область</t>
  </si>
  <si>
    <t>Ленинградская область</t>
  </si>
  <si>
    <t>Красноярский край</t>
  </si>
  <si>
    <t>1 эксп. задачи</t>
  </si>
  <si>
    <t>2 эксп. задачи</t>
  </si>
  <si>
    <t xml:space="preserve"> Багиров Фарид Вугар оглы</t>
  </si>
  <si>
    <t>Председатель жюри            _________________          /________________   /</t>
  </si>
  <si>
    <t>Муниципальное автономное образовательное учреждение города Рязани «Средняя общеобразовательная школа №47»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</si>
</sst>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8" fillId="0" borderId="0">
      <alignment horizontal="center" vertical="center"/>
    </xf>
  </cellStyleXfs>
  <cellXfs count="91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Font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49" fontId="7" fillId="0" borderId="1" xfId="1" applyNumberFormat="1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vertical="top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top" wrapText="1"/>
    </xf>
    <xf numFmtId="0" fontId="7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 applyProtection="1">
      <alignment horizontal="center" vertical="top" wrapText="1"/>
      <protection locked="0"/>
    </xf>
    <xf numFmtId="49" fontId="0" fillId="0" borderId="0" xfId="0" applyNumberFormat="1" applyFont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 applyProtection="1">
      <alignment vertical="top" wrapText="1"/>
      <protection locked="0"/>
    </xf>
    <xf numFmtId="0" fontId="6" fillId="0" borderId="0" xfId="1" applyFont="1" applyBorder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</cellXfs>
  <cellStyles count="3">
    <cellStyle name="Results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30"/>
  <sheetViews>
    <sheetView topLeftCell="A118" zoomScale="85" zoomScaleNormal="85" zoomScaleSheetLayoutView="100" workbookViewId="0">
      <selection activeCell="P125" sqref="P125"/>
    </sheetView>
  </sheetViews>
  <sheetFormatPr defaultRowHeight="15.75" x14ac:dyDescent="0.25"/>
  <cols>
    <col min="1" max="1" width="5.42578125" style="33" customWidth="1"/>
    <col min="2" max="2" width="32.7109375" style="85" customWidth="1"/>
    <col min="3" max="3" width="21" style="27" customWidth="1"/>
    <col min="4" max="4" width="60.28515625" style="26" customWidth="1"/>
    <col min="5" max="5" width="6.85546875" style="78" customWidth="1"/>
    <col min="6" max="6" width="12.42578125" style="77" customWidth="1"/>
    <col min="7" max="7" width="12.28515625" style="77" customWidth="1"/>
    <col min="8" max="256" width="9.140625" style="26"/>
    <col min="257" max="257" width="5.42578125" style="26" customWidth="1"/>
    <col min="258" max="258" width="32.7109375" style="26" customWidth="1"/>
    <col min="259" max="259" width="21" style="26" customWidth="1"/>
    <col min="260" max="260" width="60.28515625" style="26" customWidth="1"/>
    <col min="261" max="261" width="6.85546875" style="26" customWidth="1"/>
    <col min="262" max="262" width="13.5703125" style="26" customWidth="1"/>
    <col min="263" max="263" width="12.28515625" style="26" customWidth="1"/>
    <col min="264" max="512" width="9.140625" style="26"/>
    <col min="513" max="513" width="5.42578125" style="26" customWidth="1"/>
    <col min="514" max="514" width="32.7109375" style="26" customWidth="1"/>
    <col min="515" max="515" width="21" style="26" customWidth="1"/>
    <col min="516" max="516" width="60.28515625" style="26" customWidth="1"/>
    <col min="517" max="517" width="6.85546875" style="26" customWidth="1"/>
    <col min="518" max="518" width="13.5703125" style="26" customWidth="1"/>
    <col min="519" max="519" width="12.28515625" style="26" customWidth="1"/>
    <col min="520" max="768" width="9.140625" style="26"/>
    <col min="769" max="769" width="5.42578125" style="26" customWidth="1"/>
    <col min="770" max="770" width="32.7109375" style="26" customWidth="1"/>
    <col min="771" max="771" width="21" style="26" customWidth="1"/>
    <col min="772" max="772" width="60.28515625" style="26" customWidth="1"/>
    <col min="773" max="773" width="6.85546875" style="26" customWidth="1"/>
    <col min="774" max="774" width="13.5703125" style="26" customWidth="1"/>
    <col min="775" max="775" width="12.28515625" style="26" customWidth="1"/>
    <col min="776" max="1024" width="9.140625" style="26"/>
    <col min="1025" max="1025" width="5.42578125" style="26" customWidth="1"/>
    <col min="1026" max="1026" width="32.7109375" style="26" customWidth="1"/>
    <col min="1027" max="1027" width="21" style="26" customWidth="1"/>
    <col min="1028" max="1028" width="60.28515625" style="26" customWidth="1"/>
    <col min="1029" max="1029" width="6.85546875" style="26" customWidth="1"/>
    <col min="1030" max="1030" width="13.5703125" style="26" customWidth="1"/>
    <col min="1031" max="1031" width="12.28515625" style="26" customWidth="1"/>
    <col min="1032" max="1280" width="9.140625" style="26"/>
    <col min="1281" max="1281" width="5.42578125" style="26" customWidth="1"/>
    <col min="1282" max="1282" width="32.7109375" style="26" customWidth="1"/>
    <col min="1283" max="1283" width="21" style="26" customWidth="1"/>
    <col min="1284" max="1284" width="60.28515625" style="26" customWidth="1"/>
    <col min="1285" max="1285" width="6.85546875" style="26" customWidth="1"/>
    <col min="1286" max="1286" width="13.5703125" style="26" customWidth="1"/>
    <col min="1287" max="1287" width="12.28515625" style="26" customWidth="1"/>
    <col min="1288" max="1536" width="9.140625" style="26"/>
    <col min="1537" max="1537" width="5.42578125" style="26" customWidth="1"/>
    <col min="1538" max="1538" width="32.7109375" style="26" customWidth="1"/>
    <col min="1539" max="1539" width="21" style="26" customWidth="1"/>
    <col min="1540" max="1540" width="60.28515625" style="26" customWidth="1"/>
    <col min="1541" max="1541" width="6.85546875" style="26" customWidth="1"/>
    <col min="1542" max="1542" width="13.5703125" style="26" customWidth="1"/>
    <col min="1543" max="1543" width="12.28515625" style="26" customWidth="1"/>
    <col min="1544" max="1792" width="9.140625" style="26"/>
    <col min="1793" max="1793" width="5.42578125" style="26" customWidth="1"/>
    <col min="1794" max="1794" width="32.7109375" style="26" customWidth="1"/>
    <col min="1795" max="1795" width="21" style="26" customWidth="1"/>
    <col min="1796" max="1796" width="60.28515625" style="26" customWidth="1"/>
    <col min="1797" max="1797" width="6.85546875" style="26" customWidth="1"/>
    <col min="1798" max="1798" width="13.5703125" style="26" customWidth="1"/>
    <col min="1799" max="1799" width="12.28515625" style="26" customWidth="1"/>
    <col min="1800" max="2048" width="9.140625" style="26"/>
    <col min="2049" max="2049" width="5.42578125" style="26" customWidth="1"/>
    <col min="2050" max="2050" width="32.7109375" style="26" customWidth="1"/>
    <col min="2051" max="2051" width="21" style="26" customWidth="1"/>
    <col min="2052" max="2052" width="60.28515625" style="26" customWidth="1"/>
    <col min="2053" max="2053" width="6.85546875" style="26" customWidth="1"/>
    <col min="2054" max="2054" width="13.5703125" style="26" customWidth="1"/>
    <col min="2055" max="2055" width="12.28515625" style="26" customWidth="1"/>
    <col min="2056" max="2304" width="9.140625" style="26"/>
    <col min="2305" max="2305" width="5.42578125" style="26" customWidth="1"/>
    <col min="2306" max="2306" width="32.7109375" style="26" customWidth="1"/>
    <col min="2307" max="2307" width="21" style="26" customWidth="1"/>
    <col min="2308" max="2308" width="60.28515625" style="26" customWidth="1"/>
    <col min="2309" max="2309" width="6.85546875" style="26" customWidth="1"/>
    <col min="2310" max="2310" width="13.5703125" style="26" customWidth="1"/>
    <col min="2311" max="2311" width="12.28515625" style="26" customWidth="1"/>
    <col min="2312" max="2560" width="9.140625" style="26"/>
    <col min="2561" max="2561" width="5.42578125" style="26" customWidth="1"/>
    <col min="2562" max="2562" width="32.7109375" style="26" customWidth="1"/>
    <col min="2563" max="2563" width="21" style="26" customWidth="1"/>
    <col min="2564" max="2564" width="60.28515625" style="26" customWidth="1"/>
    <col min="2565" max="2565" width="6.85546875" style="26" customWidth="1"/>
    <col min="2566" max="2566" width="13.5703125" style="26" customWidth="1"/>
    <col min="2567" max="2567" width="12.28515625" style="26" customWidth="1"/>
    <col min="2568" max="2816" width="9.140625" style="26"/>
    <col min="2817" max="2817" width="5.42578125" style="26" customWidth="1"/>
    <col min="2818" max="2818" width="32.7109375" style="26" customWidth="1"/>
    <col min="2819" max="2819" width="21" style="26" customWidth="1"/>
    <col min="2820" max="2820" width="60.28515625" style="26" customWidth="1"/>
    <col min="2821" max="2821" width="6.85546875" style="26" customWidth="1"/>
    <col min="2822" max="2822" width="13.5703125" style="26" customWidth="1"/>
    <col min="2823" max="2823" width="12.28515625" style="26" customWidth="1"/>
    <col min="2824" max="3072" width="9.140625" style="26"/>
    <col min="3073" max="3073" width="5.42578125" style="26" customWidth="1"/>
    <col min="3074" max="3074" width="32.7109375" style="26" customWidth="1"/>
    <col min="3075" max="3075" width="21" style="26" customWidth="1"/>
    <col min="3076" max="3076" width="60.28515625" style="26" customWidth="1"/>
    <col min="3077" max="3077" width="6.85546875" style="26" customWidth="1"/>
    <col min="3078" max="3078" width="13.5703125" style="26" customWidth="1"/>
    <col min="3079" max="3079" width="12.28515625" style="26" customWidth="1"/>
    <col min="3080" max="3328" width="9.140625" style="26"/>
    <col min="3329" max="3329" width="5.42578125" style="26" customWidth="1"/>
    <col min="3330" max="3330" width="32.7109375" style="26" customWidth="1"/>
    <col min="3331" max="3331" width="21" style="26" customWidth="1"/>
    <col min="3332" max="3332" width="60.28515625" style="26" customWidth="1"/>
    <col min="3333" max="3333" width="6.85546875" style="26" customWidth="1"/>
    <col min="3334" max="3334" width="13.5703125" style="26" customWidth="1"/>
    <col min="3335" max="3335" width="12.28515625" style="26" customWidth="1"/>
    <col min="3336" max="3584" width="9.140625" style="26"/>
    <col min="3585" max="3585" width="5.42578125" style="26" customWidth="1"/>
    <col min="3586" max="3586" width="32.7109375" style="26" customWidth="1"/>
    <col min="3587" max="3587" width="21" style="26" customWidth="1"/>
    <col min="3588" max="3588" width="60.28515625" style="26" customWidth="1"/>
    <col min="3589" max="3589" width="6.85546875" style="26" customWidth="1"/>
    <col min="3590" max="3590" width="13.5703125" style="26" customWidth="1"/>
    <col min="3591" max="3591" width="12.28515625" style="26" customWidth="1"/>
    <col min="3592" max="3840" width="9.140625" style="26"/>
    <col min="3841" max="3841" width="5.42578125" style="26" customWidth="1"/>
    <col min="3842" max="3842" width="32.7109375" style="26" customWidth="1"/>
    <col min="3843" max="3843" width="21" style="26" customWidth="1"/>
    <col min="3844" max="3844" width="60.28515625" style="26" customWidth="1"/>
    <col min="3845" max="3845" width="6.85546875" style="26" customWidth="1"/>
    <col min="3846" max="3846" width="13.5703125" style="26" customWidth="1"/>
    <col min="3847" max="3847" width="12.28515625" style="26" customWidth="1"/>
    <col min="3848" max="4096" width="9.140625" style="26"/>
    <col min="4097" max="4097" width="5.42578125" style="26" customWidth="1"/>
    <col min="4098" max="4098" width="32.7109375" style="26" customWidth="1"/>
    <col min="4099" max="4099" width="21" style="26" customWidth="1"/>
    <col min="4100" max="4100" width="60.28515625" style="26" customWidth="1"/>
    <col min="4101" max="4101" width="6.85546875" style="26" customWidth="1"/>
    <col min="4102" max="4102" width="13.5703125" style="26" customWidth="1"/>
    <col min="4103" max="4103" width="12.28515625" style="26" customWidth="1"/>
    <col min="4104" max="4352" width="9.140625" style="26"/>
    <col min="4353" max="4353" width="5.42578125" style="26" customWidth="1"/>
    <col min="4354" max="4354" width="32.7109375" style="26" customWidth="1"/>
    <col min="4355" max="4355" width="21" style="26" customWidth="1"/>
    <col min="4356" max="4356" width="60.28515625" style="26" customWidth="1"/>
    <col min="4357" max="4357" width="6.85546875" style="26" customWidth="1"/>
    <col min="4358" max="4358" width="13.5703125" style="26" customWidth="1"/>
    <col min="4359" max="4359" width="12.28515625" style="26" customWidth="1"/>
    <col min="4360" max="4608" width="9.140625" style="26"/>
    <col min="4609" max="4609" width="5.42578125" style="26" customWidth="1"/>
    <col min="4610" max="4610" width="32.7109375" style="26" customWidth="1"/>
    <col min="4611" max="4611" width="21" style="26" customWidth="1"/>
    <col min="4612" max="4612" width="60.28515625" style="26" customWidth="1"/>
    <col min="4613" max="4613" width="6.85546875" style="26" customWidth="1"/>
    <col min="4614" max="4614" width="13.5703125" style="26" customWidth="1"/>
    <col min="4615" max="4615" width="12.28515625" style="26" customWidth="1"/>
    <col min="4616" max="4864" width="9.140625" style="26"/>
    <col min="4865" max="4865" width="5.42578125" style="26" customWidth="1"/>
    <col min="4866" max="4866" width="32.7109375" style="26" customWidth="1"/>
    <col min="4867" max="4867" width="21" style="26" customWidth="1"/>
    <col min="4868" max="4868" width="60.28515625" style="26" customWidth="1"/>
    <col min="4869" max="4869" width="6.85546875" style="26" customWidth="1"/>
    <col min="4870" max="4870" width="13.5703125" style="26" customWidth="1"/>
    <col min="4871" max="4871" width="12.28515625" style="26" customWidth="1"/>
    <col min="4872" max="5120" width="9.140625" style="26"/>
    <col min="5121" max="5121" width="5.42578125" style="26" customWidth="1"/>
    <col min="5122" max="5122" width="32.7109375" style="26" customWidth="1"/>
    <col min="5123" max="5123" width="21" style="26" customWidth="1"/>
    <col min="5124" max="5124" width="60.28515625" style="26" customWidth="1"/>
    <col min="5125" max="5125" width="6.85546875" style="26" customWidth="1"/>
    <col min="5126" max="5126" width="13.5703125" style="26" customWidth="1"/>
    <col min="5127" max="5127" width="12.28515625" style="26" customWidth="1"/>
    <col min="5128" max="5376" width="9.140625" style="26"/>
    <col min="5377" max="5377" width="5.42578125" style="26" customWidth="1"/>
    <col min="5378" max="5378" width="32.7109375" style="26" customWidth="1"/>
    <col min="5379" max="5379" width="21" style="26" customWidth="1"/>
    <col min="5380" max="5380" width="60.28515625" style="26" customWidth="1"/>
    <col min="5381" max="5381" width="6.85546875" style="26" customWidth="1"/>
    <col min="5382" max="5382" width="13.5703125" style="26" customWidth="1"/>
    <col min="5383" max="5383" width="12.28515625" style="26" customWidth="1"/>
    <col min="5384" max="5632" width="9.140625" style="26"/>
    <col min="5633" max="5633" width="5.42578125" style="26" customWidth="1"/>
    <col min="5634" max="5634" width="32.7109375" style="26" customWidth="1"/>
    <col min="5635" max="5635" width="21" style="26" customWidth="1"/>
    <col min="5636" max="5636" width="60.28515625" style="26" customWidth="1"/>
    <col min="5637" max="5637" width="6.85546875" style="26" customWidth="1"/>
    <col min="5638" max="5638" width="13.5703125" style="26" customWidth="1"/>
    <col min="5639" max="5639" width="12.28515625" style="26" customWidth="1"/>
    <col min="5640" max="5888" width="9.140625" style="26"/>
    <col min="5889" max="5889" width="5.42578125" style="26" customWidth="1"/>
    <col min="5890" max="5890" width="32.7109375" style="26" customWidth="1"/>
    <col min="5891" max="5891" width="21" style="26" customWidth="1"/>
    <col min="5892" max="5892" width="60.28515625" style="26" customWidth="1"/>
    <col min="5893" max="5893" width="6.85546875" style="26" customWidth="1"/>
    <col min="5894" max="5894" width="13.5703125" style="26" customWidth="1"/>
    <col min="5895" max="5895" width="12.28515625" style="26" customWidth="1"/>
    <col min="5896" max="6144" width="9.140625" style="26"/>
    <col min="6145" max="6145" width="5.42578125" style="26" customWidth="1"/>
    <col min="6146" max="6146" width="32.7109375" style="26" customWidth="1"/>
    <col min="6147" max="6147" width="21" style="26" customWidth="1"/>
    <col min="6148" max="6148" width="60.28515625" style="26" customWidth="1"/>
    <col min="6149" max="6149" width="6.85546875" style="26" customWidth="1"/>
    <col min="6150" max="6150" width="13.5703125" style="26" customWidth="1"/>
    <col min="6151" max="6151" width="12.28515625" style="26" customWidth="1"/>
    <col min="6152" max="6400" width="9.140625" style="26"/>
    <col min="6401" max="6401" width="5.42578125" style="26" customWidth="1"/>
    <col min="6402" max="6402" width="32.7109375" style="26" customWidth="1"/>
    <col min="6403" max="6403" width="21" style="26" customWidth="1"/>
    <col min="6404" max="6404" width="60.28515625" style="26" customWidth="1"/>
    <col min="6405" max="6405" width="6.85546875" style="26" customWidth="1"/>
    <col min="6406" max="6406" width="13.5703125" style="26" customWidth="1"/>
    <col min="6407" max="6407" width="12.28515625" style="26" customWidth="1"/>
    <col min="6408" max="6656" width="9.140625" style="26"/>
    <col min="6657" max="6657" width="5.42578125" style="26" customWidth="1"/>
    <col min="6658" max="6658" width="32.7109375" style="26" customWidth="1"/>
    <col min="6659" max="6659" width="21" style="26" customWidth="1"/>
    <col min="6660" max="6660" width="60.28515625" style="26" customWidth="1"/>
    <col min="6661" max="6661" width="6.85546875" style="26" customWidth="1"/>
    <col min="6662" max="6662" width="13.5703125" style="26" customWidth="1"/>
    <col min="6663" max="6663" width="12.28515625" style="26" customWidth="1"/>
    <col min="6664" max="6912" width="9.140625" style="26"/>
    <col min="6913" max="6913" width="5.42578125" style="26" customWidth="1"/>
    <col min="6914" max="6914" width="32.7109375" style="26" customWidth="1"/>
    <col min="6915" max="6915" width="21" style="26" customWidth="1"/>
    <col min="6916" max="6916" width="60.28515625" style="26" customWidth="1"/>
    <col min="6917" max="6917" width="6.85546875" style="26" customWidth="1"/>
    <col min="6918" max="6918" width="13.5703125" style="26" customWidth="1"/>
    <col min="6919" max="6919" width="12.28515625" style="26" customWidth="1"/>
    <col min="6920" max="7168" width="9.140625" style="26"/>
    <col min="7169" max="7169" width="5.42578125" style="26" customWidth="1"/>
    <col min="7170" max="7170" width="32.7109375" style="26" customWidth="1"/>
    <col min="7171" max="7171" width="21" style="26" customWidth="1"/>
    <col min="7172" max="7172" width="60.28515625" style="26" customWidth="1"/>
    <col min="7173" max="7173" width="6.85546875" style="26" customWidth="1"/>
    <col min="7174" max="7174" width="13.5703125" style="26" customWidth="1"/>
    <col min="7175" max="7175" width="12.28515625" style="26" customWidth="1"/>
    <col min="7176" max="7424" width="9.140625" style="26"/>
    <col min="7425" max="7425" width="5.42578125" style="26" customWidth="1"/>
    <col min="7426" max="7426" width="32.7109375" style="26" customWidth="1"/>
    <col min="7427" max="7427" width="21" style="26" customWidth="1"/>
    <col min="7428" max="7428" width="60.28515625" style="26" customWidth="1"/>
    <col min="7429" max="7429" width="6.85546875" style="26" customWidth="1"/>
    <col min="7430" max="7430" width="13.5703125" style="26" customWidth="1"/>
    <col min="7431" max="7431" width="12.28515625" style="26" customWidth="1"/>
    <col min="7432" max="7680" width="9.140625" style="26"/>
    <col min="7681" max="7681" width="5.42578125" style="26" customWidth="1"/>
    <col min="7682" max="7682" width="32.7109375" style="26" customWidth="1"/>
    <col min="7683" max="7683" width="21" style="26" customWidth="1"/>
    <col min="7684" max="7684" width="60.28515625" style="26" customWidth="1"/>
    <col min="7685" max="7685" width="6.85546875" style="26" customWidth="1"/>
    <col min="7686" max="7686" width="13.5703125" style="26" customWidth="1"/>
    <col min="7687" max="7687" width="12.28515625" style="26" customWidth="1"/>
    <col min="7688" max="7936" width="9.140625" style="26"/>
    <col min="7937" max="7937" width="5.42578125" style="26" customWidth="1"/>
    <col min="7938" max="7938" width="32.7109375" style="26" customWidth="1"/>
    <col min="7939" max="7939" width="21" style="26" customWidth="1"/>
    <col min="7940" max="7940" width="60.28515625" style="26" customWidth="1"/>
    <col min="7941" max="7941" width="6.85546875" style="26" customWidth="1"/>
    <col min="7942" max="7942" width="13.5703125" style="26" customWidth="1"/>
    <col min="7943" max="7943" width="12.28515625" style="26" customWidth="1"/>
    <col min="7944" max="8192" width="9.140625" style="26"/>
    <col min="8193" max="8193" width="5.42578125" style="26" customWidth="1"/>
    <col min="8194" max="8194" width="32.7109375" style="26" customWidth="1"/>
    <col min="8195" max="8195" width="21" style="26" customWidth="1"/>
    <col min="8196" max="8196" width="60.28515625" style="26" customWidth="1"/>
    <col min="8197" max="8197" width="6.85546875" style="26" customWidth="1"/>
    <col min="8198" max="8198" width="13.5703125" style="26" customWidth="1"/>
    <col min="8199" max="8199" width="12.28515625" style="26" customWidth="1"/>
    <col min="8200" max="8448" width="9.140625" style="26"/>
    <col min="8449" max="8449" width="5.42578125" style="26" customWidth="1"/>
    <col min="8450" max="8450" width="32.7109375" style="26" customWidth="1"/>
    <col min="8451" max="8451" width="21" style="26" customWidth="1"/>
    <col min="8452" max="8452" width="60.28515625" style="26" customWidth="1"/>
    <col min="8453" max="8453" width="6.85546875" style="26" customWidth="1"/>
    <col min="8454" max="8454" width="13.5703125" style="26" customWidth="1"/>
    <col min="8455" max="8455" width="12.28515625" style="26" customWidth="1"/>
    <col min="8456" max="8704" width="9.140625" style="26"/>
    <col min="8705" max="8705" width="5.42578125" style="26" customWidth="1"/>
    <col min="8706" max="8706" width="32.7109375" style="26" customWidth="1"/>
    <col min="8707" max="8707" width="21" style="26" customWidth="1"/>
    <col min="8708" max="8708" width="60.28515625" style="26" customWidth="1"/>
    <col min="8709" max="8709" width="6.85546875" style="26" customWidth="1"/>
    <col min="8710" max="8710" width="13.5703125" style="26" customWidth="1"/>
    <col min="8711" max="8711" width="12.28515625" style="26" customWidth="1"/>
    <col min="8712" max="8960" width="9.140625" style="26"/>
    <col min="8961" max="8961" width="5.42578125" style="26" customWidth="1"/>
    <col min="8962" max="8962" width="32.7109375" style="26" customWidth="1"/>
    <col min="8963" max="8963" width="21" style="26" customWidth="1"/>
    <col min="8964" max="8964" width="60.28515625" style="26" customWidth="1"/>
    <col min="8965" max="8965" width="6.85546875" style="26" customWidth="1"/>
    <col min="8966" max="8966" width="13.5703125" style="26" customWidth="1"/>
    <col min="8967" max="8967" width="12.28515625" style="26" customWidth="1"/>
    <col min="8968" max="9216" width="9.140625" style="26"/>
    <col min="9217" max="9217" width="5.42578125" style="26" customWidth="1"/>
    <col min="9218" max="9218" width="32.7109375" style="26" customWidth="1"/>
    <col min="9219" max="9219" width="21" style="26" customWidth="1"/>
    <col min="9220" max="9220" width="60.28515625" style="26" customWidth="1"/>
    <col min="9221" max="9221" width="6.85546875" style="26" customWidth="1"/>
    <col min="9222" max="9222" width="13.5703125" style="26" customWidth="1"/>
    <col min="9223" max="9223" width="12.28515625" style="26" customWidth="1"/>
    <col min="9224" max="9472" width="9.140625" style="26"/>
    <col min="9473" max="9473" width="5.42578125" style="26" customWidth="1"/>
    <col min="9474" max="9474" width="32.7109375" style="26" customWidth="1"/>
    <col min="9475" max="9475" width="21" style="26" customWidth="1"/>
    <col min="9476" max="9476" width="60.28515625" style="26" customWidth="1"/>
    <col min="9477" max="9477" width="6.85546875" style="26" customWidth="1"/>
    <col min="9478" max="9478" width="13.5703125" style="26" customWidth="1"/>
    <col min="9479" max="9479" width="12.28515625" style="26" customWidth="1"/>
    <col min="9480" max="9728" width="9.140625" style="26"/>
    <col min="9729" max="9729" width="5.42578125" style="26" customWidth="1"/>
    <col min="9730" max="9730" width="32.7109375" style="26" customWidth="1"/>
    <col min="9731" max="9731" width="21" style="26" customWidth="1"/>
    <col min="9732" max="9732" width="60.28515625" style="26" customWidth="1"/>
    <col min="9733" max="9733" width="6.85546875" style="26" customWidth="1"/>
    <col min="9734" max="9734" width="13.5703125" style="26" customWidth="1"/>
    <col min="9735" max="9735" width="12.28515625" style="26" customWidth="1"/>
    <col min="9736" max="9984" width="9.140625" style="26"/>
    <col min="9985" max="9985" width="5.42578125" style="26" customWidth="1"/>
    <col min="9986" max="9986" width="32.7109375" style="26" customWidth="1"/>
    <col min="9987" max="9987" width="21" style="26" customWidth="1"/>
    <col min="9988" max="9988" width="60.28515625" style="26" customWidth="1"/>
    <col min="9989" max="9989" width="6.85546875" style="26" customWidth="1"/>
    <col min="9990" max="9990" width="13.5703125" style="26" customWidth="1"/>
    <col min="9991" max="9991" width="12.28515625" style="26" customWidth="1"/>
    <col min="9992" max="10240" width="9.140625" style="26"/>
    <col min="10241" max="10241" width="5.42578125" style="26" customWidth="1"/>
    <col min="10242" max="10242" width="32.7109375" style="26" customWidth="1"/>
    <col min="10243" max="10243" width="21" style="26" customWidth="1"/>
    <col min="10244" max="10244" width="60.28515625" style="26" customWidth="1"/>
    <col min="10245" max="10245" width="6.85546875" style="26" customWidth="1"/>
    <col min="10246" max="10246" width="13.5703125" style="26" customWidth="1"/>
    <col min="10247" max="10247" width="12.28515625" style="26" customWidth="1"/>
    <col min="10248" max="10496" width="9.140625" style="26"/>
    <col min="10497" max="10497" width="5.42578125" style="26" customWidth="1"/>
    <col min="10498" max="10498" width="32.7109375" style="26" customWidth="1"/>
    <col min="10499" max="10499" width="21" style="26" customWidth="1"/>
    <col min="10500" max="10500" width="60.28515625" style="26" customWidth="1"/>
    <col min="10501" max="10501" width="6.85546875" style="26" customWidth="1"/>
    <col min="10502" max="10502" width="13.5703125" style="26" customWidth="1"/>
    <col min="10503" max="10503" width="12.28515625" style="26" customWidth="1"/>
    <col min="10504" max="10752" width="9.140625" style="26"/>
    <col min="10753" max="10753" width="5.42578125" style="26" customWidth="1"/>
    <col min="10754" max="10754" width="32.7109375" style="26" customWidth="1"/>
    <col min="10755" max="10755" width="21" style="26" customWidth="1"/>
    <col min="10756" max="10756" width="60.28515625" style="26" customWidth="1"/>
    <col min="10757" max="10757" width="6.85546875" style="26" customWidth="1"/>
    <col min="10758" max="10758" width="13.5703125" style="26" customWidth="1"/>
    <col min="10759" max="10759" width="12.28515625" style="26" customWidth="1"/>
    <col min="10760" max="11008" width="9.140625" style="26"/>
    <col min="11009" max="11009" width="5.42578125" style="26" customWidth="1"/>
    <col min="11010" max="11010" width="32.7109375" style="26" customWidth="1"/>
    <col min="11011" max="11011" width="21" style="26" customWidth="1"/>
    <col min="11012" max="11012" width="60.28515625" style="26" customWidth="1"/>
    <col min="11013" max="11013" width="6.85546875" style="26" customWidth="1"/>
    <col min="11014" max="11014" width="13.5703125" style="26" customWidth="1"/>
    <col min="11015" max="11015" width="12.28515625" style="26" customWidth="1"/>
    <col min="11016" max="11264" width="9.140625" style="26"/>
    <col min="11265" max="11265" width="5.42578125" style="26" customWidth="1"/>
    <col min="11266" max="11266" width="32.7109375" style="26" customWidth="1"/>
    <col min="11267" max="11267" width="21" style="26" customWidth="1"/>
    <col min="11268" max="11268" width="60.28515625" style="26" customWidth="1"/>
    <col min="11269" max="11269" width="6.85546875" style="26" customWidth="1"/>
    <col min="11270" max="11270" width="13.5703125" style="26" customWidth="1"/>
    <col min="11271" max="11271" width="12.28515625" style="26" customWidth="1"/>
    <col min="11272" max="11520" width="9.140625" style="26"/>
    <col min="11521" max="11521" width="5.42578125" style="26" customWidth="1"/>
    <col min="11522" max="11522" width="32.7109375" style="26" customWidth="1"/>
    <col min="11523" max="11523" width="21" style="26" customWidth="1"/>
    <col min="11524" max="11524" width="60.28515625" style="26" customWidth="1"/>
    <col min="11525" max="11525" width="6.85546875" style="26" customWidth="1"/>
    <col min="11526" max="11526" width="13.5703125" style="26" customWidth="1"/>
    <col min="11527" max="11527" width="12.28515625" style="26" customWidth="1"/>
    <col min="11528" max="11776" width="9.140625" style="26"/>
    <col min="11777" max="11777" width="5.42578125" style="26" customWidth="1"/>
    <col min="11778" max="11778" width="32.7109375" style="26" customWidth="1"/>
    <col min="11779" max="11779" width="21" style="26" customWidth="1"/>
    <col min="11780" max="11780" width="60.28515625" style="26" customWidth="1"/>
    <col min="11781" max="11781" width="6.85546875" style="26" customWidth="1"/>
    <col min="11782" max="11782" width="13.5703125" style="26" customWidth="1"/>
    <col min="11783" max="11783" width="12.28515625" style="26" customWidth="1"/>
    <col min="11784" max="12032" width="9.140625" style="26"/>
    <col min="12033" max="12033" width="5.42578125" style="26" customWidth="1"/>
    <col min="12034" max="12034" width="32.7109375" style="26" customWidth="1"/>
    <col min="12035" max="12035" width="21" style="26" customWidth="1"/>
    <col min="12036" max="12036" width="60.28515625" style="26" customWidth="1"/>
    <col min="12037" max="12037" width="6.85546875" style="26" customWidth="1"/>
    <col min="12038" max="12038" width="13.5703125" style="26" customWidth="1"/>
    <col min="12039" max="12039" width="12.28515625" style="26" customWidth="1"/>
    <col min="12040" max="12288" width="9.140625" style="26"/>
    <col min="12289" max="12289" width="5.42578125" style="26" customWidth="1"/>
    <col min="12290" max="12290" width="32.7109375" style="26" customWidth="1"/>
    <col min="12291" max="12291" width="21" style="26" customWidth="1"/>
    <col min="12292" max="12292" width="60.28515625" style="26" customWidth="1"/>
    <col min="12293" max="12293" width="6.85546875" style="26" customWidth="1"/>
    <col min="12294" max="12294" width="13.5703125" style="26" customWidth="1"/>
    <col min="12295" max="12295" width="12.28515625" style="26" customWidth="1"/>
    <col min="12296" max="12544" width="9.140625" style="26"/>
    <col min="12545" max="12545" width="5.42578125" style="26" customWidth="1"/>
    <col min="12546" max="12546" width="32.7109375" style="26" customWidth="1"/>
    <col min="12547" max="12547" width="21" style="26" customWidth="1"/>
    <col min="12548" max="12548" width="60.28515625" style="26" customWidth="1"/>
    <col min="12549" max="12549" width="6.85546875" style="26" customWidth="1"/>
    <col min="12550" max="12550" width="13.5703125" style="26" customWidth="1"/>
    <col min="12551" max="12551" width="12.28515625" style="26" customWidth="1"/>
    <col min="12552" max="12800" width="9.140625" style="26"/>
    <col min="12801" max="12801" width="5.42578125" style="26" customWidth="1"/>
    <col min="12802" max="12802" width="32.7109375" style="26" customWidth="1"/>
    <col min="12803" max="12803" width="21" style="26" customWidth="1"/>
    <col min="12804" max="12804" width="60.28515625" style="26" customWidth="1"/>
    <col min="12805" max="12805" width="6.85546875" style="26" customWidth="1"/>
    <col min="12806" max="12806" width="13.5703125" style="26" customWidth="1"/>
    <col min="12807" max="12807" width="12.28515625" style="26" customWidth="1"/>
    <col min="12808" max="13056" width="9.140625" style="26"/>
    <col min="13057" max="13057" width="5.42578125" style="26" customWidth="1"/>
    <col min="13058" max="13058" width="32.7109375" style="26" customWidth="1"/>
    <col min="13059" max="13059" width="21" style="26" customWidth="1"/>
    <col min="13060" max="13060" width="60.28515625" style="26" customWidth="1"/>
    <col min="13061" max="13061" width="6.85546875" style="26" customWidth="1"/>
    <col min="13062" max="13062" width="13.5703125" style="26" customWidth="1"/>
    <col min="13063" max="13063" width="12.28515625" style="26" customWidth="1"/>
    <col min="13064" max="13312" width="9.140625" style="26"/>
    <col min="13313" max="13313" width="5.42578125" style="26" customWidth="1"/>
    <col min="13314" max="13314" width="32.7109375" style="26" customWidth="1"/>
    <col min="13315" max="13315" width="21" style="26" customWidth="1"/>
    <col min="13316" max="13316" width="60.28515625" style="26" customWidth="1"/>
    <col min="13317" max="13317" width="6.85546875" style="26" customWidth="1"/>
    <col min="13318" max="13318" width="13.5703125" style="26" customWidth="1"/>
    <col min="13319" max="13319" width="12.28515625" style="26" customWidth="1"/>
    <col min="13320" max="13568" width="9.140625" style="26"/>
    <col min="13569" max="13569" width="5.42578125" style="26" customWidth="1"/>
    <col min="13570" max="13570" width="32.7109375" style="26" customWidth="1"/>
    <col min="13571" max="13571" width="21" style="26" customWidth="1"/>
    <col min="13572" max="13572" width="60.28515625" style="26" customWidth="1"/>
    <col min="13573" max="13573" width="6.85546875" style="26" customWidth="1"/>
    <col min="13574" max="13574" width="13.5703125" style="26" customWidth="1"/>
    <col min="13575" max="13575" width="12.28515625" style="26" customWidth="1"/>
    <col min="13576" max="13824" width="9.140625" style="26"/>
    <col min="13825" max="13825" width="5.42578125" style="26" customWidth="1"/>
    <col min="13826" max="13826" width="32.7109375" style="26" customWidth="1"/>
    <col min="13827" max="13827" width="21" style="26" customWidth="1"/>
    <col min="13828" max="13828" width="60.28515625" style="26" customWidth="1"/>
    <col min="13829" max="13829" width="6.85546875" style="26" customWidth="1"/>
    <col min="13830" max="13830" width="13.5703125" style="26" customWidth="1"/>
    <col min="13831" max="13831" width="12.28515625" style="26" customWidth="1"/>
    <col min="13832" max="14080" width="9.140625" style="26"/>
    <col min="14081" max="14081" width="5.42578125" style="26" customWidth="1"/>
    <col min="14082" max="14082" width="32.7109375" style="26" customWidth="1"/>
    <col min="14083" max="14083" width="21" style="26" customWidth="1"/>
    <col min="14084" max="14084" width="60.28515625" style="26" customWidth="1"/>
    <col min="14085" max="14085" width="6.85546875" style="26" customWidth="1"/>
    <col min="14086" max="14086" width="13.5703125" style="26" customWidth="1"/>
    <col min="14087" max="14087" width="12.28515625" style="26" customWidth="1"/>
    <col min="14088" max="14336" width="9.140625" style="26"/>
    <col min="14337" max="14337" width="5.42578125" style="26" customWidth="1"/>
    <col min="14338" max="14338" width="32.7109375" style="26" customWidth="1"/>
    <col min="14339" max="14339" width="21" style="26" customWidth="1"/>
    <col min="14340" max="14340" width="60.28515625" style="26" customWidth="1"/>
    <col min="14341" max="14341" width="6.85546875" style="26" customWidth="1"/>
    <col min="14342" max="14342" width="13.5703125" style="26" customWidth="1"/>
    <col min="14343" max="14343" width="12.28515625" style="26" customWidth="1"/>
    <col min="14344" max="14592" width="9.140625" style="26"/>
    <col min="14593" max="14593" width="5.42578125" style="26" customWidth="1"/>
    <col min="14594" max="14594" width="32.7109375" style="26" customWidth="1"/>
    <col min="14595" max="14595" width="21" style="26" customWidth="1"/>
    <col min="14596" max="14596" width="60.28515625" style="26" customWidth="1"/>
    <col min="14597" max="14597" width="6.85546875" style="26" customWidth="1"/>
    <col min="14598" max="14598" width="13.5703125" style="26" customWidth="1"/>
    <col min="14599" max="14599" width="12.28515625" style="26" customWidth="1"/>
    <col min="14600" max="14848" width="9.140625" style="26"/>
    <col min="14849" max="14849" width="5.42578125" style="26" customWidth="1"/>
    <col min="14850" max="14850" width="32.7109375" style="26" customWidth="1"/>
    <col min="14851" max="14851" width="21" style="26" customWidth="1"/>
    <col min="14852" max="14852" width="60.28515625" style="26" customWidth="1"/>
    <col min="14853" max="14853" width="6.85546875" style="26" customWidth="1"/>
    <col min="14854" max="14854" width="13.5703125" style="26" customWidth="1"/>
    <col min="14855" max="14855" width="12.28515625" style="26" customWidth="1"/>
    <col min="14856" max="15104" width="9.140625" style="26"/>
    <col min="15105" max="15105" width="5.42578125" style="26" customWidth="1"/>
    <col min="15106" max="15106" width="32.7109375" style="26" customWidth="1"/>
    <col min="15107" max="15107" width="21" style="26" customWidth="1"/>
    <col min="15108" max="15108" width="60.28515625" style="26" customWidth="1"/>
    <col min="15109" max="15109" width="6.85546875" style="26" customWidth="1"/>
    <col min="15110" max="15110" width="13.5703125" style="26" customWidth="1"/>
    <col min="15111" max="15111" width="12.28515625" style="26" customWidth="1"/>
    <col min="15112" max="15360" width="9.140625" style="26"/>
    <col min="15361" max="15361" width="5.42578125" style="26" customWidth="1"/>
    <col min="15362" max="15362" width="32.7109375" style="26" customWidth="1"/>
    <col min="15363" max="15363" width="21" style="26" customWidth="1"/>
    <col min="15364" max="15364" width="60.28515625" style="26" customWidth="1"/>
    <col min="15365" max="15365" width="6.85546875" style="26" customWidth="1"/>
    <col min="15366" max="15366" width="13.5703125" style="26" customWidth="1"/>
    <col min="15367" max="15367" width="12.28515625" style="26" customWidth="1"/>
    <col min="15368" max="15616" width="9.140625" style="26"/>
    <col min="15617" max="15617" width="5.42578125" style="26" customWidth="1"/>
    <col min="15618" max="15618" width="32.7109375" style="26" customWidth="1"/>
    <col min="15619" max="15619" width="21" style="26" customWidth="1"/>
    <col min="15620" max="15620" width="60.28515625" style="26" customWidth="1"/>
    <col min="15621" max="15621" width="6.85546875" style="26" customWidth="1"/>
    <col min="15622" max="15622" width="13.5703125" style="26" customWidth="1"/>
    <col min="15623" max="15623" width="12.28515625" style="26" customWidth="1"/>
    <col min="15624" max="15872" width="9.140625" style="26"/>
    <col min="15873" max="15873" width="5.42578125" style="26" customWidth="1"/>
    <col min="15874" max="15874" width="32.7109375" style="26" customWidth="1"/>
    <col min="15875" max="15875" width="21" style="26" customWidth="1"/>
    <col min="15876" max="15876" width="60.28515625" style="26" customWidth="1"/>
    <col min="15877" max="15877" width="6.85546875" style="26" customWidth="1"/>
    <col min="15878" max="15878" width="13.5703125" style="26" customWidth="1"/>
    <col min="15879" max="15879" width="12.28515625" style="26" customWidth="1"/>
    <col min="15880" max="16128" width="9.140625" style="26"/>
    <col min="16129" max="16129" width="5.42578125" style="26" customWidth="1"/>
    <col min="16130" max="16130" width="32.7109375" style="26" customWidth="1"/>
    <col min="16131" max="16131" width="21" style="26" customWidth="1"/>
    <col min="16132" max="16132" width="60.28515625" style="26" customWidth="1"/>
    <col min="16133" max="16133" width="6.85546875" style="26" customWidth="1"/>
    <col min="16134" max="16134" width="13.5703125" style="26" customWidth="1"/>
    <col min="16135" max="16135" width="12.28515625" style="26" customWidth="1"/>
    <col min="16136" max="16384" width="9.140625" style="26"/>
  </cols>
  <sheetData>
    <row r="1" spans="1:7" x14ac:dyDescent="0.25">
      <c r="A1" s="29"/>
      <c r="B1" s="84"/>
      <c r="C1" s="29"/>
      <c r="D1" s="30"/>
      <c r="E1" s="28"/>
    </row>
    <row r="2" spans="1:7" x14ac:dyDescent="0.25">
      <c r="A2" s="29"/>
      <c r="B2" s="84"/>
      <c r="C2" s="29"/>
      <c r="E2" s="28"/>
    </row>
    <row r="3" spans="1:7" ht="35.25" customHeight="1" x14ac:dyDescent="0.25">
      <c r="D3" s="34" t="s">
        <v>830</v>
      </c>
      <c r="E3" s="34"/>
      <c r="F3" s="34"/>
      <c r="G3" s="34"/>
    </row>
    <row r="4" spans="1:7" ht="26.25" customHeight="1" x14ac:dyDescent="0.25"/>
    <row r="5" spans="1:7" ht="20.25" customHeight="1" x14ac:dyDescent="0.25">
      <c r="A5" s="35" t="s">
        <v>843</v>
      </c>
      <c r="B5" s="35"/>
      <c r="C5" s="35"/>
      <c r="D5" s="35"/>
      <c r="E5" s="35"/>
      <c r="F5" s="35"/>
      <c r="G5" s="35"/>
    </row>
    <row r="6" spans="1:7" ht="15" customHeight="1" x14ac:dyDescent="0.25">
      <c r="A6" s="28"/>
      <c r="B6" s="86"/>
      <c r="C6" s="21"/>
      <c r="D6" s="20"/>
      <c r="E6" s="28"/>
    </row>
    <row r="7" spans="1:7" ht="31.5" customHeight="1" x14ac:dyDescent="0.25">
      <c r="A7" s="87" t="s">
        <v>831</v>
      </c>
      <c r="B7" s="22" t="s">
        <v>832</v>
      </c>
      <c r="C7" s="22" t="s">
        <v>833</v>
      </c>
      <c r="D7" s="22" t="s">
        <v>834</v>
      </c>
      <c r="E7" s="22" t="s">
        <v>835</v>
      </c>
      <c r="F7" s="23" t="s">
        <v>836</v>
      </c>
      <c r="G7" s="24" t="s">
        <v>837</v>
      </c>
    </row>
    <row r="8" spans="1:7" x14ac:dyDescent="0.25">
      <c r="A8" s="88" t="s">
        <v>838</v>
      </c>
      <c r="B8" s="88"/>
      <c r="C8" s="88"/>
      <c r="D8" s="88"/>
      <c r="E8" s="88"/>
      <c r="F8" s="88"/>
      <c r="G8" s="88"/>
    </row>
    <row r="9" spans="1:7" ht="31.5" x14ac:dyDescent="0.25">
      <c r="A9" s="82">
        <v>1</v>
      </c>
      <c r="B9" s="32" t="s">
        <v>14</v>
      </c>
      <c r="C9" s="31" t="s">
        <v>19</v>
      </c>
      <c r="D9" s="32" t="s">
        <v>18</v>
      </c>
      <c r="E9" s="79">
        <v>9</v>
      </c>
      <c r="F9" s="80">
        <v>67</v>
      </c>
      <c r="G9" s="25" t="s">
        <v>839</v>
      </c>
    </row>
    <row r="10" spans="1:7" ht="78.75" x14ac:dyDescent="0.25">
      <c r="A10" s="82">
        <v>2</v>
      </c>
      <c r="B10" s="32" t="s">
        <v>20</v>
      </c>
      <c r="C10" s="32" t="s">
        <v>25</v>
      </c>
      <c r="D10" s="32" t="s">
        <v>24</v>
      </c>
      <c r="E10" s="79">
        <v>9</v>
      </c>
      <c r="F10" s="80">
        <v>66</v>
      </c>
      <c r="G10" s="25" t="s">
        <v>839</v>
      </c>
    </row>
    <row r="11" spans="1:7" ht="31.5" x14ac:dyDescent="0.25">
      <c r="A11" s="82">
        <v>3</v>
      </c>
      <c r="B11" s="32" t="s">
        <v>26</v>
      </c>
      <c r="C11" s="32" t="s">
        <v>31</v>
      </c>
      <c r="D11" s="32" t="s">
        <v>30</v>
      </c>
      <c r="E11" s="79">
        <v>9</v>
      </c>
      <c r="F11" s="81">
        <v>64</v>
      </c>
      <c r="G11" s="25" t="s">
        <v>839</v>
      </c>
    </row>
    <row r="12" spans="1:7" ht="31.5" x14ac:dyDescent="0.25">
      <c r="A12" s="82">
        <v>4</v>
      </c>
      <c r="B12" s="32" t="s">
        <v>32</v>
      </c>
      <c r="C12" s="32" t="s">
        <v>25</v>
      </c>
      <c r="D12" s="32" t="s">
        <v>36</v>
      </c>
      <c r="E12" s="79">
        <v>9</v>
      </c>
      <c r="F12" s="81">
        <v>63</v>
      </c>
      <c r="G12" s="25" t="s">
        <v>839</v>
      </c>
    </row>
    <row r="13" spans="1:7" ht="47.25" x14ac:dyDescent="0.25">
      <c r="A13" s="82">
        <v>5</v>
      </c>
      <c r="B13" s="32" t="s">
        <v>37</v>
      </c>
      <c r="C13" s="32" t="s">
        <v>25</v>
      </c>
      <c r="D13" s="32" t="s">
        <v>41</v>
      </c>
      <c r="E13" s="79">
        <v>9</v>
      </c>
      <c r="F13" s="80">
        <v>62</v>
      </c>
      <c r="G13" s="25" t="s">
        <v>839</v>
      </c>
    </row>
    <row r="14" spans="1:7" ht="31.5" x14ac:dyDescent="0.25">
      <c r="A14" s="82">
        <v>6</v>
      </c>
      <c r="B14" s="32" t="s">
        <v>43</v>
      </c>
      <c r="C14" s="32" t="s">
        <v>47</v>
      </c>
      <c r="D14" s="32" t="s">
        <v>18</v>
      </c>
      <c r="E14" s="79">
        <v>9</v>
      </c>
      <c r="F14" s="80">
        <v>62</v>
      </c>
      <c r="G14" s="25" t="s">
        <v>839</v>
      </c>
    </row>
    <row r="15" spans="1:7" ht="31.5" x14ac:dyDescent="0.25">
      <c r="A15" s="82">
        <v>7</v>
      </c>
      <c r="B15" s="32" t="s">
        <v>48</v>
      </c>
      <c r="C15" s="32" t="s">
        <v>52</v>
      </c>
      <c r="D15" s="32" t="s">
        <v>51</v>
      </c>
      <c r="E15" s="79">
        <v>9</v>
      </c>
      <c r="F15" s="80">
        <v>61</v>
      </c>
      <c r="G15" s="25" t="s">
        <v>840</v>
      </c>
    </row>
    <row r="16" spans="1:7" ht="31.5" x14ac:dyDescent="0.25">
      <c r="A16" s="82">
        <v>8</v>
      </c>
      <c r="B16" s="32" t="s">
        <v>54</v>
      </c>
      <c r="C16" s="32" t="s">
        <v>47</v>
      </c>
      <c r="D16" s="32" t="s">
        <v>18</v>
      </c>
      <c r="E16" s="79">
        <v>9</v>
      </c>
      <c r="F16" s="80">
        <v>61</v>
      </c>
      <c r="G16" s="25" t="s">
        <v>840</v>
      </c>
    </row>
    <row r="17" spans="1:7" ht="47.25" x14ac:dyDescent="0.25">
      <c r="A17" s="82">
        <v>9</v>
      </c>
      <c r="B17" s="32" t="s">
        <v>56</v>
      </c>
      <c r="C17" s="32" t="s">
        <v>25</v>
      </c>
      <c r="D17" s="32" t="s">
        <v>41</v>
      </c>
      <c r="E17" s="79">
        <v>9</v>
      </c>
      <c r="F17" s="80">
        <v>61</v>
      </c>
      <c r="G17" s="25" t="s">
        <v>840</v>
      </c>
    </row>
    <row r="18" spans="1:7" ht="31.5" x14ac:dyDescent="0.25">
      <c r="A18" s="82">
        <v>10</v>
      </c>
      <c r="B18" s="32" t="s">
        <v>60</v>
      </c>
      <c r="C18" s="32" t="s">
        <v>47</v>
      </c>
      <c r="D18" s="32" t="s">
        <v>18</v>
      </c>
      <c r="E18" s="79">
        <v>9</v>
      </c>
      <c r="F18" s="80">
        <v>61</v>
      </c>
      <c r="G18" s="25" t="s">
        <v>840</v>
      </c>
    </row>
    <row r="19" spans="1:7" ht="78.75" x14ac:dyDescent="0.25">
      <c r="A19" s="82">
        <v>11</v>
      </c>
      <c r="B19" s="32" t="s">
        <v>64</v>
      </c>
      <c r="C19" s="32" t="s">
        <v>25</v>
      </c>
      <c r="D19" s="32" t="s">
        <v>68</v>
      </c>
      <c r="E19" s="79">
        <v>9</v>
      </c>
      <c r="F19" s="80">
        <v>60</v>
      </c>
      <c r="G19" s="25" t="s">
        <v>840</v>
      </c>
    </row>
    <row r="20" spans="1:7" ht="15.75" customHeight="1" x14ac:dyDescent="0.25">
      <c r="A20" s="82">
        <v>12</v>
      </c>
      <c r="B20" s="32" t="s">
        <v>70</v>
      </c>
      <c r="C20" s="32" t="s">
        <v>25</v>
      </c>
      <c r="D20" s="32" t="s">
        <v>68</v>
      </c>
      <c r="E20" s="79">
        <v>9</v>
      </c>
      <c r="F20" s="89">
        <v>59</v>
      </c>
      <c r="G20" s="25" t="s">
        <v>840</v>
      </c>
    </row>
    <row r="21" spans="1:7" ht="31.5" x14ac:dyDescent="0.25">
      <c r="A21" s="82">
        <v>13</v>
      </c>
      <c r="B21" s="32" t="s">
        <v>75</v>
      </c>
      <c r="C21" s="32" t="s">
        <v>80</v>
      </c>
      <c r="D21" s="32" t="s">
        <v>79</v>
      </c>
      <c r="E21" s="79">
        <v>9</v>
      </c>
      <c r="F21" s="80">
        <v>58</v>
      </c>
      <c r="G21" s="25" t="s">
        <v>840</v>
      </c>
    </row>
    <row r="22" spans="1:7" ht="31.5" x14ac:dyDescent="0.25">
      <c r="A22" s="82">
        <v>14</v>
      </c>
      <c r="B22" s="32" t="s">
        <v>82</v>
      </c>
      <c r="C22" s="32" t="s">
        <v>47</v>
      </c>
      <c r="D22" s="32" t="s">
        <v>18</v>
      </c>
      <c r="E22" s="79">
        <v>9</v>
      </c>
      <c r="F22" s="80">
        <v>57</v>
      </c>
      <c r="G22" s="25" t="s">
        <v>840</v>
      </c>
    </row>
    <row r="23" spans="1:7" ht="78.75" x14ac:dyDescent="0.25">
      <c r="A23" s="82">
        <v>15</v>
      </c>
      <c r="B23" s="32" t="s">
        <v>85</v>
      </c>
      <c r="C23" s="32" t="s">
        <v>25</v>
      </c>
      <c r="D23" s="32" t="s">
        <v>68</v>
      </c>
      <c r="E23" s="79">
        <v>9</v>
      </c>
      <c r="F23" s="81">
        <v>57</v>
      </c>
      <c r="G23" s="25" t="s">
        <v>840</v>
      </c>
    </row>
    <row r="24" spans="1:7" ht="47.25" x14ac:dyDescent="0.25">
      <c r="A24" s="82">
        <v>16</v>
      </c>
      <c r="B24" s="32" t="s">
        <v>88</v>
      </c>
      <c r="C24" s="32" t="s">
        <v>93</v>
      </c>
      <c r="D24" s="32" t="s">
        <v>92</v>
      </c>
      <c r="E24" s="79">
        <v>9</v>
      </c>
      <c r="F24" s="81">
        <v>56</v>
      </c>
      <c r="G24" s="25" t="s">
        <v>840</v>
      </c>
    </row>
    <row r="25" spans="1:7" ht="47.25" x14ac:dyDescent="0.25">
      <c r="A25" s="82">
        <v>17</v>
      </c>
      <c r="B25" s="32" t="s">
        <v>95</v>
      </c>
      <c r="C25" s="32" t="s">
        <v>99</v>
      </c>
      <c r="D25" s="32" t="s">
        <v>98</v>
      </c>
      <c r="E25" s="79">
        <v>9</v>
      </c>
      <c r="F25" s="80">
        <v>55</v>
      </c>
      <c r="G25" s="25" t="s">
        <v>840</v>
      </c>
    </row>
    <row r="26" spans="1:7" ht="31.5" x14ac:dyDescent="0.25">
      <c r="A26" s="82">
        <v>18</v>
      </c>
      <c r="B26" s="32" t="s">
        <v>101</v>
      </c>
      <c r="C26" s="32" t="s">
        <v>47</v>
      </c>
      <c r="D26" s="32" t="s">
        <v>104</v>
      </c>
      <c r="E26" s="79">
        <v>9</v>
      </c>
      <c r="F26" s="80">
        <v>54</v>
      </c>
      <c r="G26" s="25" t="s">
        <v>840</v>
      </c>
    </row>
    <row r="27" spans="1:7" ht="31.5" x14ac:dyDescent="0.25">
      <c r="A27" s="82">
        <v>19</v>
      </c>
      <c r="B27" s="32" t="s">
        <v>106</v>
      </c>
      <c r="C27" s="32" t="s">
        <v>111</v>
      </c>
      <c r="D27" s="32" t="s">
        <v>110</v>
      </c>
      <c r="E27" s="79">
        <v>9</v>
      </c>
      <c r="F27" s="80">
        <v>54</v>
      </c>
      <c r="G27" s="25" t="s">
        <v>840</v>
      </c>
    </row>
    <row r="28" spans="1:7" ht="31.5" x14ac:dyDescent="0.25">
      <c r="A28" s="82">
        <v>20</v>
      </c>
      <c r="B28" s="32" t="s">
        <v>112</v>
      </c>
      <c r="C28" s="32" t="s">
        <v>80</v>
      </c>
      <c r="D28" s="32" t="s">
        <v>79</v>
      </c>
      <c r="E28" s="79">
        <v>9</v>
      </c>
      <c r="F28" s="80">
        <v>54</v>
      </c>
      <c r="G28" s="25" t="s">
        <v>840</v>
      </c>
    </row>
    <row r="29" spans="1:7" ht="47.25" x14ac:dyDescent="0.25">
      <c r="A29" s="82">
        <v>21</v>
      </c>
      <c r="B29" s="32" t="s">
        <v>115</v>
      </c>
      <c r="C29" s="32" t="s">
        <v>47</v>
      </c>
      <c r="D29" s="32" t="s">
        <v>117</v>
      </c>
      <c r="E29" s="79">
        <v>9</v>
      </c>
      <c r="F29" s="80">
        <v>53</v>
      </c>
      <c r="G29" s="25" t="s">
        <v>840</v>
      </c>
    </row>
    <row r="30" spans="1:7" ht="80.25" customHeight="1" x14ac:dyDescent="0.25">
      <c r="A30" s="82">
        <v>22</v>
      </c>
      <c r="B30" s="32" t="s">
        <v>119</v>
      </c>
      <c r="C30" s="32" t="s">
        <v>123</v>
      </c>
      <c r="D30" s="32" t="s">
        <v>122</v>
      </c>
      <c r="E30" s="79">
        <v>9</v>
      </c>
      <c r="F30" s="80">
        <v>53</v>
      </c>
      <c r="G30" s="25" t="s">
        <v>840</v>
      </c>
    </row>
    <row r="31" spans="1:7" ht="47.25" x14ac:dyDescent="0.25">
      <c r="A31" s="82">
        <v>23</v>
      </c>
      <c r="B31" s="32" t="s">
        <v>124</v>
      </c>
      <c r="C31" s="32" t="s">
        <v>25</v>
      </c>
      <c r="D31" s="32" t="s">
        <v>41</v>
      </c>
      <c r="E31" s="79">
        <v>9</v>
      </c>
      <c r="F31" s="80">
        <v>52</v>
      </c>
      <c r="G31" s="25" t="s">
        <v>840</v>
      </c>
    </row>
    <row r="32" spans="1:7" ht="34.5" customHeight="1" x14ac:dyDescent="0.25">
      <c r="A32" s="82">
        <v>24</v>
      </c>
      <c r="B32" s="32" t="s">
        <v>129</v>
      </c>
      <c r="C32" s="32" t="s">
        <v>132</v>
      </c>
      <c r="D32" s="32" t="s">
        <v>131</v>
      </c>
      <c r="E32" s="79">
        <v>9</v>
      </c>
      <c r="F32" s="89">
        <v>50</v>
      </c>
      <c r="G32" s="25" t="s">
        <v>840</v>
      </c>
    </row>
    <row r="33" spans="1:7" ht="78.75" customHeight="1" x14ac:dyDescent="0.25">
      <c r="A33" s="82">
        <v>25</v>
      </c>
      <c r="B33" s="32" t="s">
        <v>134</v>
      </c>
      <c r="C33" s="32" t="s">
        <v>123</v>
      </c>
      <c r="D33" s="32" t="s">
        <v>122</v>
      </c>
      <c r="E33" s="79">
        <v>9</v>
      </c>
      <c r="F33" s="80">
        <v>50</v>
      </c>
      <c r="G33" s="25" t="s">
        <v>840</v>
      </c>
    </row>
    <row r="34" spans="1:7" ht="82.5" customHeight="1" x14ac:dyDescent="0.25">
      <c r="A34" s="82">
        <v>26</v>
      </c>
      <c r="B34" s="32" t="s">
        <v>138</v>
      </c>
      <c r="C34" s="32" t="s">
        <v>123</v>
      </c>
      <c r="D34" s="32" t="s">
        <v>122</v>
      </c>
      <c r="E34" s="79">
        <v>9</v>
      </c>
      <c r="F34" s="80">
        <v>50</v>
      </c>
      <c r="G34" s="25" t="s">
        <v>840</v>
      </c>
    </row>
    <row r="35" spans="1:7" ht="47.25" x14ac:dyDescent="0.25">
      <c r="A35" s="82">
        <v>27</v>
      </c>
      <c r="B35" s="32" t="s">
        <v>143</v>
      </c>
      <c r="C35" s="32" t="s">
        <v>52</v>
      </c>
      <c r="D35" s="32" t="s">
        <v>146</v>
      </c>
      <c r="E35" s="79">
        <v>9</v>
      </c>
      <c r="F35" s="81">
        <v>49</v>
      </c>
      <c r="G35" s="25" t="s">
        <v>840</v>
      </c>
    </row>
    <row r="36" spans="1:7" ht="47.25" x14ac:dyDescent="0.25">
      <c r="A36" s="82">
        <v>28</v>
      </c>
      <c r="B36" s="32" t="s">
        <v>148</v>
      </c>
      <c r="C36" s="32" t="s">
        <v>152</v>
      </c>
      <c r="D36" s="32" t="s">
        <v>151</v>
      </c>
      <c r="E36" s="79">
        <v>9</v>
      </c>
      <c r="F36" s="81">
        <v>49</v>
      </c>
      <c r="G36" s="25" t="s">
        <v>840</v>
      </c>
    </row>
    <row r="37" spans="1:7" ht="31.5" x14ac:dyDescent="0.25">
      <c r="A37" s="82">
        <v>29</v>
      </c>
      <c r="B37" s="32" t="s">
        <v>153</v>
      </c>
      <c r="C37" s="32" t="s">
        <v>47</v>
      </c>
      <c r="D37" s="32" t="s">
        <v>18</v>
      </c>
      <c r="E37" s="79">
        <v>9</v>
      </c>
      <c r="F37" s="80">
        <v>48</v>
      </c>
      <c r="G37" s="25" t="s">
        <v>840</v>
      </c>
    </row>
    <row r="38" spans="1:7" ht="47.25" x14ac:dyDescent="0.25">
      <c r="A38" s="82">
        <v>30</v>
      </c>
      <c r="B38" s="32" t="s">
        <v>157</v>
      </c>
      <c r="C38" s="32" t="s">
        <v>47</v>
      </c>
      <c r="D38" s="32" t="s">
        <v>160</v>
      </c>
      <c r="E38" s="79">
        <v>9</v>
      </c>
      <c r="F38" s="80">
        <v>48</v>
      </c>
      <c r="G38" s="25" t="s">
        <v>840</v>
      </c>
    </row>
    <row r="39" spans="1:7" ht="47.25" x14ac:dyDescent="0.25">
      <c r="A39" s="82">
        <v>31</v>
      </c>
      <c r="B39" s="32" t="s">
        <v>161</v>
      </c>
      <c r="C39" s="32" t="s">
        <v>165</v>
      </c>
      <c r="D39" s="32" t="s">
        <v>164</v>
      </c>
      <c r="E39" s="79">
        <v>9</v>
      </c>
      <c r="F39" s="80">
        <v>48</v>
      </c>
      <c r="G39" s="25" t="s">
        <v>840</v>
      </c>
    </row>
    <row r="40" spans="1:7" ht="47.25" x14ac:dyDescent="0.25">
      <c r="A40" s="82">
        <v>32</v>
      </c>
      <c r="B40" s="32" t="s">
        <v>166</v>
      </c>
      <c r="C40" s="32" t="s">
        <v>169</v>
      </c>
      <c r="D40" s="32" t="s">
        <v>168</v>
      </c>
      <c r="E40" s="79">
        <v>9</v>
      </c>
      <c r="F40" s="80">
        <v>48</v>
      </c>
      <c r="G40" s="25" t="s">
        <v>840</v>
      </c>
    </row>
    <row r="41" spans="1:7" ht="47.25" x14ac:dyDescent="0.25">
      <c r="A41" s="82">
        <v>33</v>
      </c>
      <c r="B41" s="32" t="s">
        <v>170</v>
      </c>
      <c r="C41" s="32" t="s">
        <v>165</v>
      </c>
      <c r="D41" s="32" t="s">
        <v>164</v>
      </c>
      <c r="E41" s="79">
        <v>9</v>
      </c>
      <c r="F41" s="80">
        <v>48</v>
      </c>
      <c r="G41" s="25" t="s">
        <v>840</v>
      </c>
    </row>
    <row r="42" spans="1:7" ht="47.25" x14ac:dyDescent="0.25">
      <c r="A42" s="82">
        <v>34</v>
      </c>
      <c r="B42" s="32" t="s">
        <v>172</v>
      </c>
      <c r="C42" s="32" t="s">
        <v>175</v>
      </c>
      <c r="D42" s="32" t="s">
        <v>174</v>
      </c>
      <c r="E42" s="79">
        <v>9</v>
      </c>
      <c r="F42" s="80">
        <v>48</v>
      </c>
      <c r="G42" s="25" t="s">
        <v>840</v>
      </c>
    </row>
    <row r="43" spans="1:7" ht="47.25" x14ac:dyDescent="0.25">
      <c r="A43" s="82">
        <v>35</v>
      </c>
      <c r="B43" s="32" t="s">
        <v>176</v>
      </c>
      <c r="C43" s="32" t="s">
        <v>165</v>
      </c>
      <c r="D43" s="32" t="s">
        <v>180</v>
      </c>
      <c r="E43" s="79">
        <v>9</v>
      </c>
      <c r="F43" s="80">
        <v>47</v>
      </c>
      <c r="G43" s="25" t="s">
        <v>840</v>
      </c>
    </row>
    <row r="44" spans="1:7" ht="31.5" x14ac:dyDescent="0.25">
      <c r="A44" s="82">
        <v>36</v>
      </c>
      <c r="B44" s="32" t="s">
        <v>182</v>
      </c>
      <c r="C44" s="32" t="s">
        <v>47</v>
      </c>
      <c r="D44" s="32" t="s">
        <v>186</v>
      </c>
      <c r="E44" s="79">
        <v>9</v>
      </c>
      <c r="F44" s="80">
        <v>47</v>
      </c>
      <c r="G44" s="25" t="s">
        <v>840</v>
      </c>
    </row>
    <row r="45" spans="1:7" ht="47.25" x14ac:dyDescent="0.25">
      <c r="A45" s="82">
        <v>37</v>
      </c>
      <c r="B45" s="32" t="s">
        <v>187</v>
      </c>
      <c r="C45" s="32" t="s">
        <v>175</v>
      </c>
      <c r="D45" s="32" t="s">
        <v>191</v>
      </c>
      <c r="E45" s="79">
        <v>9</v>
      </c>
      <c r="F45" s="80">
        <v>46</v>
      </c>
      <c r="G45" s="25" t="s">
        <v>840</v>
      </c>
    </row>
    <row r="46" spans="1:7" ht="63" x14ac:dyDescent="0.25">
      <c r="A46" s="82">
        <v>38</v>
      </c>
      <c r="B46" s="32" t="s">
        <v>193</v>
      </c>
      <c r="C46" s="32" t="s">
        <v>47</v>
      </c>
      <c r="D46" s="32" t="s">
        <v>196</v>
      </c>
      <c r="E46" s="79">
        <v>9</v>
      </c>
      <c r="F46" s="80">
        <v>46</v>
      </c>
      <c r="G46" s="25" t="s">
        <v>840</v>
      </c>
    </row>
    <row r="47" spans="1:7" ht="47.25" x14ac:dyDescent="0.25">
      <c r="A47" s="82">
        <v>39</v>
      </c>
      <c r="B47" s="32" t="s">
        <v>197</v>
      </c>
      <c r="C47" s="32" t="s">
        <v>25</v>
      </c>
      <c r="D47" s="32" t="s">
        <v>41</v>
      </c>
      <c r="E47" s="79">
        <v>9</v>
      </c>
      <c r="F47" s="80">
        <v>46</v>
      </c>
      <c r="G47" s="25" t="s">
        <v>840</v>
      </c>
    </row>
    <row r="48" spans="1:7" ht="31.5" x14ac:dyDescent="0.25">
      <c r="A48" s="82">
        <v>40</v>
      </c>
      <c r="B48" s="32" t="s">
        <v>200</v>
      </c>
      <c r="C48" s="32" t="s">
        <v>111</v>
      </c>
      <c r="D48" s="32" t="s">
        <v>204</v>
      </c>
      <c r="E48" s="79">
        <v>9</v>
      </c>
      <c r="F48" s="80">
        <v>46</v>
      </c>
      <c r="G48" s="25" t="s">
        <v>840</v>
      </c>
    </row>
    <row r="49" spans="1:7" x14ac:dyDescent="0.25">
      <c r="A49" s="90" t="s">
        <v>841</v>
      </c>
      <c r="B49" s="90"/>
      <c r="C49" s="90"/>
      <c r="D49" s="90"/>
      <c r="E49" s="90"/>
      <c r="F49" s="90"/>
      <c r="G49" s="90"/>
    </row>
    <row r="50" spans="1:7" ht="47.25" x14ac:dyDescent="0.25">
      <c r="A50" s="82">
        <v>1</v>
      </c>
      <c r="B50" s="83" t="s">
        <v>353</v>
      </c>
      <c r="C50" s="32" t="s">
        <v>165</v>
      </c>
      <c r="D50" s="32" t="s">
        <v>164</v>
      </c>
      <c r="E50" s="80">
        <v>10</v>
      </c>
      <c r="F50" s="80">
        <v>71</v>
      </c>
      <c r="G50" s="25" t="s">
        <v>839</v>
      </c>
    </row>
    <row r="51" spans="1:7" ht="47.25" x14ac:dyDescent="0.25">
      <c r="A51" s="82">
        <v>2</v>
      </c>
      <c r="B51" s="83" t="s">
        <v>356</v>
      </c>
      <c r="C51" s="32" t="s">
        <v>165</v>
      </c>
      <c r="D51" s="32" t="s">
        <v>164</v>
      </c>
      <c r="E51" s="80">
        <v>10</v>
      </c>
      <c r="F51" s="80">
        <v>70</v>
      </c>
      <c r="G51" s="25" t="s">
        <v>839</v>
      </c>
    </row>
    <row r="52" spans="1:7" ht="31.5" x14ac:dyDescent="0.25">
      <c r="A52" s="82">
        <v>3</v>
      </c>
      <c r="B52" s="83" t="s">
        <v>359</v>
      </c>
      <c r="C52" s="32" t="s">
        <v>47</v>
      </c>
      <c r="D52" s="32" t="s">
        <v>18</v>
      </c>
      <c r="E52" s="80">
        <v>10</v>
      </c>
      <c r="F52" s="80">
        <v>69</v>
      </c>
      <c r="G52" s="25" t="s">
        <v>839</v>
      </c>
    </row>
    <row r="53" spans="1:7" ht="47.25" x14ac:dyDescent="0.25">
      <c r="A53" s="82">
        <v>4</v>
      </c>
      <c r="B53" s="83" t="s">
        <v>362</v>
      </c>
      <c r="C53" s="32" t="s">
        <v>212</v>
      </c>
      <c r="D53" s="32" t="s">
        <v>211</v>
      </c>
      <c r="E53" s="80">
        <v>10</v>
      </c>
      <c r="F53" s="80">
        <v>66</v>
      </c>
      <c r="G53" s="25" t="s">
        <v>839</v>
      </c>
    </row>
    <row r="54" spans="1:7" ht="48" customHeight="1" x14ac:dyDescent="0.25">
      <c r="A54" s="82">
        <v>5</v>
      </c>
      <c r="B54" s="83" t="s">
        <v>365</v>
      </c>
      <c r="C54" s="32" t="s">
        <v>368</v>
      </c>
      <c r="D54" s="32" t="s">
        <v>367</v>
      </c>
      <c r="E54" s="80">
        <v>10</v>
      </c>
      <c r="F54" s="80">
        <v>65</v>
      </c>
      <c r="G54" s="25" t="s">
        <v>839</v>
      </c>
    </row>
    <row r="55" spans="1:7" ht="47.25" x14ac:dyDescent="0.25">
      <c r="A55" s="82">
        <v>6</v>
      </c>
      <c r="B55" s="83" t="s">
        <v>370</v>
      </c>
      <c r="C55" s="32" t="s">
        <v>249</v>
      </c>
      <c r="D55" s="32" t="s">
        <v>248</v>
      </c>
      <c r="E55" s="80">
        <v>10</v>
      </c>
      <c r="F55" s="80">
        <v>64</v>
      </c>
      <c r="G55" s="25" t="s">
        <v>839</v>
      </c>
    </row>
    <row r="56" spans="1:7" ht="63" x14ac:dyDescent="0.25">
      <c r="A56" s="82">
        <v>7</v>
      </c>
      <c r="B56" s="83" t="s">
        <v>373</v>
      </c>
      <c r="C56" s="32" t="s">
        <v>237</v>
      </c>
      <c r="D56" s="32" t="s">
        <v>281</v>
      </c>
      <c r="E56" s="80">
        <v>10</v>
      </c>
      <c r="F56" s="80">
        <v>63</v>
      </c>
      <c r="G56" s="25" t="s">
        <v>839</v>
      </c>
    </row>
    <row r="57" spans="1:7" ht="31.5" x14ac:dyDescent="0.25">
      <c r="A57" s="82">
        <v>8</v>
      </c>
      <c r="B57" s="83" t="s">
        <v>377</v>
      </c>
      <c r="C57" s="32" t="s">
        <v>47</v>
      </c>
      <c r="D57" s="32" t="s">
        <v>207</v>
      </c>
      <c r="E57" s="80">
        <v>10</v>
      </c>
      <c r="F57" s="80">
        <v>62</v>
      </c>
      <c r="G57" s="25" t="s">
        <v>840</v>
      </c>
    </row>
    <row r="58" spans="1:7" ht="31.5" x14ac:dyDescent="0.25">
      <c r="A58" s="82">
        <v>9</v>
      </c>
      <c r="B58" s="83" t="s">
        <v>380</v>
      </c>
      <c r="C58" s="32" t="s">
        <v>47</v>
      </c>
      <c r="D58" s="32" t="s">
        <v>207</v>
      </c>
      <c r="E58" s="80">
        <v>10</v>
      </c>
      <c r="F58" s="80">
        <v>62</v>
      </c>
      <c r="G58" s="25" t="s">
        <v>840</v>
      </c>
    </row>
    <row r="59" spans="1:7" ht="31.5" x14ac:dyDescent="0.25">
      <c r="A59" s="82">
        <v>10</v>
      </c>
      <c r="B59" s="83" t="s">
        <v>382</v>
      </c>
      <c r="C59" s="32" t="s">
        <v>385</v>
      </c>
      <c r="D59" s="32" t="s">
        <v>384</v>
      </c>
      <c r="E59" s="80">
        <v>10</v>
      </c>
      <c r="F59" s="80">
        <v>61</v>
      </c>
      <c r="G59" s="25" t="s">
        <v>840</v>
      </c>
    </row>
    <row r="60" spans="1:7" ht="31.5" x14ac:dyDescent="0.25">
      <c r="A60" s="82">
        <v>11</v>
      </c>
      <c r="B60" s="83" t="s">
        <v>387</v>
      </c>
      <c r="C60" s="32" t="s">
        <v>31</v>
      </c>
      <c r="D60" s="32" t="s">
        <v>391</v>
      </c>
      <c r="E60" s="80">
        <v>10</v>
      </c>
      <c r="F60" s="80">
        <v>60</v>
      </c>
      <c r="G60" s="25" t="s">
        <v>840</v>
      </c>
    </row>
    <row r="61" spans="1:7" ht="47.25" x14ac:dyDescent="0.25">
      <c r="A61" s="82">
        <v>12</v>
      </c>
      <c r="B61" s="83" t="s">
        <v>392</v>
      </c>
      <c r="C61" s="32" t="s">
        <v>111</v>
      </c>
      <c r="D61" s="32" t="s">
        <v>394</v>
      </c>
      <c r="E61" s="80">
        <v>10</v>
      </c>
      <c r="F61" s="80">
        <v>59</v>
      </c>
      <c r="G61" s="25" t="s">
        <v>840</v>
      </c>
    </row>
    <row r="62" spans="1:7" ht="47.25" x14ac:dyDescent="0.25">
      <c r="A62" s="82">
        <v>13</v>
      </c>
      <c r="B62" s="83" t="s">
        <v>395</v>
      </c>
      <c r="C62" s="32" t="s">
        <v>165</v>
      </c>
      <c r="D62" s="32" t="s">
        <v>164</v>
      </c>
      <c r="E62" s="80">
        <v>10</v>
      </c>
      <c r="F62" s="80">
        <v>59</v>
      </c>
      <c r="G62" s="25" t="s">
        <v>840</v>
      </c>
    </row>
    <row r="63" spans="1:7" ht="33" customHeight="1" x14ac:dyDescent="0.25">
      <c r="A63" s="82">
        <v>14</v>
      </c>
      <c r="B63" s="83" t="s">
        <v>399</v>
      </c>
      <c r="C63" s="32" t="s">
        <v>385</v>
      </c>
      <c r="D63" s="32" t="s">
        <v>401</v>
      </c>
      <c r="E63" s="80">
        <v>10</v>
      </c>
      <c r="F63" s="80">
        <v>58</v>
      </c>
      <c r="G63" s="25" t="s">
        <v>840</v>
      </c>
    </row>
    <row r="64" spans="1:7" ht="47.25" x14ac:dyDescent="0.25">
      <c r="A64" s="82">
        <v>15</v>
      </c>
      <c r="B64" s="83" t="s">
        <v>403</v>
      </c>
      <c r="C64" s="32" t="s">
        <v>165</v>
      </c>
      <c r="D64" s="32" t="s">
        <v>164</v>
      </c>
      <c r="E64" s="80">
        <v>10</v>
      </c>
      <c r="F64" s="80">
        <v>57</v>
      </c>
      <c r="G64" s="25" t="s">
        <v>840</v>
      </c>
    </row>
    <row r="65" spans="1:7" ht="31.5" x14ac:dyDescent="0.25">
      <c r="A65" s="82">
        <v>16</v>
      </c>
      <c r="B65" s="83" t="s">
        <v>407</v>
      </c>
      <c r="C65" s="32" t="s">
        <v>410</v>
      </c>
      <c r="D65" s="32" t="s">
        <v>862</v>
      </c>
      <c r="E65" s="80">
        <v>10</v>
      </c>
      <c r="F65" s="80">
        <v>54</v>
      </c>
      <c r="G65" s="25" t="s">
        <v>840</v>
      </c>
    </row>
    <row r="66" spans="1:7" ht="47.25" x14ac:dyDescent="0.25">
      <c r="A66" s="82">
        <v>17</v>
      </c>
      <c r="B66" s="83" t="s">
        <v>412</v>
      </c>
      <c r="C66" s="32" t="s">
        <v>175</v>
      </c>
      <c r="D66" s="32" t="s">
        <v>414</v>
      </c>
      <c r="E66" s="80">
        <v>10</v>
      </c>
      <c r="F66" s="80">
        <v>54</v>
      </c>
      <c r="G66" s="25" t="s">
        <v>840</v>
      </c>
    </row>
    <row r="67" spans="1:7" ht="47.25" x14ac:dyDescent="0.25">
      <c r="A67" s="82">
        <v>18</v>
      </c>
      <c r="B67" s="83" t="s">
        <v>415</v>
      </c>
      <c r="C67" s="32" t="s">
        <v>175</v>
      </c>
      <c r="D67" s="32" t="s">
        <v>418</v>
      </c>
      <c r="E67" s="80">
        <v>10</v>
      </c>
      <c r="F67" s="80">
        <v>54</v>
      </c>
      <c r="G67" s="25" t="s">
        <v>840</v>
      </c>
    </row>
    <row r="68" spans="1:7" ht="31.5" x14ac:dyDescent="0.25">
      <c r="A68" s="82">
        <v>19</v>
      </c>
      <c r="B68" s="83" t="s">
        <v>419</v>
      </c>
      <c r="C68" s="32" t="s">
        <v>47</v>
      </c>
      <c r="D68" s="32" t="s">
        <v>18</v>
      </c>
      <c r="E68" s="80">
        <v>10</v>
      </c>
      <c r="F68" s="80">
        <v>54</v>
      </c>
      <c r="G68" s="25" t="s">
        <v>840</v>
      </c>
    </row>
    <row r="69" spans="1:7" ht="31.5" x14ac:dyDescent="0.25">
      <c r="A69" s="82">
        <v>20</v>
      </c>
      <c r="B69" s="83" t="s">
        <v>421</v>
      </c>
      <c r="C69" s="32" t="s">
        <v>47</v>
      </c>
      <c r="D69" s="32" t="s">
        <v>18</v>
      </c>
      <c r="E69" s="80">
        <v>10</v>
      </c>
      <c r="F69" s="80">
        <v>53</v>
      </c>
      <c r="G69" s="25" t="s">
        <v>840</v>
      </c>
    </row>
    <row r="70" spans="1:7" ht="47.25" x14ac:dyDescent="0.25">
      <c r="A70" s="82">
        <v>21</v>
      </c>
      <c r="B70" s="83" t="s">
        <v>425</v>
      </c>
      <c r="C70" s="32" t="s">
        <v>428</v>
      </c>
      <c r="D70" s="32" t="s">
        <v>427</v>
      </c>
      <c r="E70" s="80">
        <v>10</v>
      </c>
      <c r="F70" s="80">
        <v>53</v>
      </c>
      <c r="G70" s="25" t="s">
        <v>840</v>
      </c>
    </row>
    <row r="71" spans="1:7" ht="94.5" x14ac:dyDescent="0.25">
      <c r="A71" s="82">
        <v>22</v>
      </c>
      <c r="B71" s="83" t="s">
        <v>429</v>
      </c>
      <c r="C71" s="32" t="s">
        <v>432</v>
      </c>
      <c r="D71" s="32" t="s">
        <v>431</v>
      </c>
      <c r="E71" s="80">
        <v>10</v>
      </c>
      <c r="F71" s="80">
        <v>53</v>
      </c>
      <c r="G71" s="25" t="s">
        <v>840</v>
      </c>
    </row>
    <row r="72" spans="1:7" ht="47.25" x14ac:dyDescent="0.25">
      <c r="A72" s="82">
        <v>23</v>
      </c>
      <c r="B72" s="83" t="s">
        <v>433</v>
      </c>
      <c r="C72" s="32" t="s">
        <v>175</v>
      </c>
      <c r="D72" s="32" t="s">
        <v>418</v>
      </c>
      <c r="E72" s="80">
        <v>10</v>
      </c>
      <c r="F72" s="80">
        <v>52</v>
      </c>
      <c r="G72" s="25" t="s">
        <v>840</v>
      </c>
    </row>
    <row r="73" spans="1:7" ht="47.25" x14ac:dyDescent="0.25">
      <c r="A73" s="82">
        <v>24</v>
      </c>
      <c r="B73" s="83" t="s">
        <v>436</v>
      </c>
      <c r="C73" s="32" t="s">
        <v>47</v>
      </c>
      <c r="D73" s="32" t="s">
        <v>437</v>
      </c>
      <c r="E73" s="80">
        <v>10</v>
      </c>
      <c r="F73" s="80">
        <v>52</v>
      </c>
      <c r="G73" s="25" t="s">
        <v>840</v>
      </c>
    </row>
    <row r="74" spans="1:7" ht="31.5" x14ac:dyDescent="0.25">
      <c r="A74" s="82">
        <v>25</v>
      </c>
      <c r="B74" s="83" t="s">
        <v>438</v>
      </c>
      <c r="C74" s="32" t="s">
        <v>47</v>
      </c>
      <c r="D74" s="32" t="s">
        <v>440</v>
      </c>
      <c r="E74" s="80">
        <v>10</v>
      </c>
      <c r="F74" s="80">
        <v>52</v>
      </c>
      <c r="G74" s="25" t="s">
        <v>840</v>
      </c>
    </row>
    <row r="75" spans="1:7" ht="63" x14ac:dyDescent="0.25">
      <c r="A75" s="82">
        <v>26</v>
      </c>
      <c r="B75" s="83" t="s">
        <v>441</v>
      </c>
      <c r="C75" s="32" t="s">
        <v>47</v>
      </c>
      <c r="D75" s="32" t="s">
        <v>196</v>
      </c>
      <c r="E75" s="80">
        <v>10</v>
      </c>
      <c r="F75" s="80">
        <v>52</v>
      </c>
      <c r="G75" s="25" t="s">
        <v>840</v>
      </c>
    </row>
    <row r="76" spans="1:7" ht="47.25" x14ac:dyDescent="0.25">
      <c r="A76" s="82">
        <v>27</v>
      </c>
      <c r="B76" s="83" t="s">
        <v>443</v>
      </c>
      <c r="C76" s="32" t="s">
        <v>31</v>
      </c>
      <c r="D76" s="32" t="s">
        <v>445</v>
      </c>
      <c r="E76" s="80">
        <v>10</v>
      </c>
      <c r="F76" s="80">
        <v>52</v>
      </c>
      <c r="G76" s="25" t="s">
        <v>840</v>
      </c>
    </row>
    <row r="77" spans="1:7" ht="31.5" x14ac:dyDescent="0.25">
      <c r="A77" s="82">
        <v>28</v>
      </c>
      <c r="B77" s="83" t="s">
        <v>446</v>
      </c>
      <c r="C77" s="32" t="s">
        <v>47</v>
      </c>
      <c r="D77" s="32" t="s">
        <v>207</v>
      </c>
      <c r="E77" s="80">
        <v>10</v>
      </c>
      <c r="F77" s="80">
        <v>51</v>
      </c>
      <c r="G77" s="25" t="s">
        <v>840</v>
      </c>
    </row>
    <row r="78" spans="1:7" ht="47.25" x14ac:dyDescent="0.25">
      <c r="A78" s="82">
        <v>29</v>
      </c>
      <c r="B78" s="83" t="s">
        <v>451</v>
      </c>
      <c r="C78" s="32" t="s">
        <v>25</v>
      </c>
      <c r="D78" s="32" t="s">
        <v>41</v>
      </c>
      <c r="E78" s="80">
        <v>10</v>
      </c>
      <c r="F78" s="80">
        <v>51</v>
      </c>
      <c r="G78" s="25" t="s">
        <v>840</v>
      </c>
    </row>
    <row r="79" spans="1:7" ht="47.25" x14ac:dyDescent="0.25">
      <c r="A79" s="82">
        <v>30</v>
      </c>
      <c r="B79" s="83" t="s">
        <v>453</v>
      </c>
      <c r="C79" s="32" t="s">
        <v>457</v>
      </c>
      <c r="D79" s="32" t="s">
        <v>456</v>
      </c>
      <c r="E79" s="80">
        <v>10</v>
      </c>
      <c r="F79" s="80">
        <v>51</v>
      </c>
      <c r="G79" s="25" t="s">
        <v>840</v>
      </c>
    </row>
    <row r="80" spans="1:7" ht="47.25" x14ac:dyDescent="0.25">
      <c r="A80" s="82">
        <v>31</v>
      </c>
      <c r="B80" s="83" t="s">
        <v>458</v>
      </c>
      <c r="C80" s="32" t="s">
        <v>169</v>
      </c>
      <c r="D80" s="32" t="s">
        <v>168</v>
      </c>
      <c r="E80" s="80">
        <v>10</v>
      </c>
      <c r="F80" s="80">
        <v>50</v>
      </c>
      <c r="G80" s="25" t="s">
        <v>840</v>
      </c>
    </row>
    <row r="81" spans="1:7" ht="31.5" x14ac:dyDescent="0.25">
      <c r="A81" s="82">
        <v>32</v>
      </c>
      <c r="B81" s="83" t="s">
        <v>461</v>
      </c>
      <c r="C81" s="32" t="s">
        <v>47</v>
      </c>
      <c r="D81" s="32" t="s">
        <v>463</v>
      </c>
      <c r="E81" s="80">
        <v>10</v>
      </c>
      <c r="F81" s="80">
        <v>50</v>
      </c>
      <c r="G81" s="25" t="s">
        <v>840</v>
      </c>
    </row>
    <row r="82" spans="1:7" ht="47.25" x14ac:dyDescent="0.25">
      <c r="A82" s="82">
        <v>33</v>
      </c>
      <c r="B82" s="83" t="s">
        <v>464</v>
      </c>
      <c r="C82" s="32" t="s">
        <v>175</v>
      </c>
      <c r="D82" s="32" t="s">
        <v>418</v>
      </c>
      <c r="E82" s="80">
        <v>10</v>
      </c>
      <c r="F82" s="80">
        <v>50</v>
      </c>
      <c r="G82" s="25" t="s">
        <v>840</v>
      </c>
    </row>
    <row r="83" spans="1:7" ht="31.5" x14ac:dyDescent="0.25">
      <c r="A83" s="82">
        <v>34</v>
      </c>
      <c r="B83" s="83" t="s">
        <v>466</v>
      </c>
      <c r="C83" s="32" t="s">
        <v>47</v>
      </c>
      <c r="D83" s="32" t="s">
        <v>470</v>
      </c>
      <c r="E83" s="80">
        <v>10</v>
      </c>
      <c r="F83" s="80">
        <v>50</v>
      </c>
      <c r="G83" s="25" t="s">
        <v>840</v>
      </c>
    </row>
    <row r="84" spans="1:7" ht="47.25" x14ac:dyDescent="0.25">
      <c r="A84" s="82">
        <v>35</v>
      </c>
      <c r="B84" s="83" t="s">
        <v>471</v>
      </c>
      <c r="C84" s="32" t="s">
        <v>165</v>
      </c>
      <c r="D84" s="32" t="s">
        <v>164</v>
      </c>
      <c r="E84" s="80">
        <v>10</v>
      </c>
      <c r="F84" s="80">
        <v>49</v>
      </c>
      <c r="G84" s="25" t="s">
        <v>840</v>
      </c>
    </row>
    <row r="85" spans="1:7" ht="47.25" x14ac:dyDescent="0.25">
      <c r="A85" s="82">
        <v>36</v>
      </c>
      <c r="B85" s="83" t="s">
        <v>474</v>
      </c>
      <c r="C85" s="32" t="s">
        <v>52</v>
      </c>
      <c r="D85" s="32" t="s">
        <v>146</v>
      </c>
      <c r="E85" s="80">
        <v>10</v>
      </c>
      <c r="F85" s="80">
        <v>49</v>
      </c>
      <c r="G85" s="25" t="s">
        <v>840</v>
      </c>
    </row>
    <row r="86" spans="1:7" ht="47.25" x14ac:dyDescent="0.25">
      <c r="A86" s="82">
        <v>37</v>
      </c>
      <c r="B86" s="83" t="s">
        <v>476</v>
      </c>
      <c r="C86" s="32" t="s">
        <v>385</v>
      </c>
      <c r="D86" s="32" t="s">
        <v>479</v>
      </c>
      <c r="E86" s="80">
        <v>10</v>
      </c>
      <c r="F86" s="80">
        <v>49</v>
      </c>
      <c r="G86" s="25" t="s">
        <v>840</v>
      </c>
    </row>
    <row r="87" spans="1:7" x14ac:dyDescent="0.25">
      <c r="A87" s="90" t="s">
        <v>842</v>
      </c>
      <c r="B87" s="90"/>
      <c r="C87" s="90"/>
      <c r="D87" s="90"/>
      <c r="E87" s="90"/>
      <c r="F87" s="90"/>
      <c r="G87" s="90"/>
    </row>
    <row r="88" spans="1:7" ht="47.25" x14ac:dyDescent="0.25">
      <c r="A88" s="82">
        <v>1</v>
      </c>
      <c r="B88" s="83" t="s">
        <v>608</v>
      </c>
      <c r="C88" s="32" t="s">
        <v>99</v>
      </c>
      <c r="D88" s="32" t="s">
        <v>98</v>
      </c>
      <c r="E88" s="80">
        <v>11</v>
      </c>
      <c r="F88" s="80">
        <v>73</v>
      </c>
      <c r="G88" s="25" t="s">
        <v>839</v>
      </c>
    </row>
    <row r="89" spans="1:7" ht="47.25" x14ac:dyDescent="0.25">
      <c r="A89" s="82">
        <v>2</v>
      </c>
      <c r="B89" s="83" t="s">
        <v>610</v>
      </c>
      <c r="C89" s="32" t="s">
        <v>52</v>
      </c>
      <c r="D89" s="32" t="s">
        <v>146</v>
      </c>
      <c r="E89" s="80">
        <v>11</v>
      </c>
      <c r="F89" s="80">
        <v>68</v>
      </c>
      <c r="G89" s="25" t="s">
        <v>839</v>
      </c>
    </row>
    <row r="90" spans="1:7" ht="47.25" x14ac:dyDescent="0.25">
      <c r="A90" s="82">
        <v>3</v>
      </c>
      <c r="B90" s="83" t="s">
        <v>612</v>
      </c>
      <c r="C90" s="32" t="s">
        <v>615</v>
      </c>
      <c r="D90" s="32" t="s">
        <v>614</v>
      </c>
      <c r="E90" s="80">
        <v>11</v>
      </c>
      <c r="F90" s="80">
        <v>67</v>
      </c>
      <c r="G90" s="25" t="s">
        <v>839</v>
      </c>
    </row>
    <row r="91" spans="1:7" ht="47.25" x14ac:dyDescent="0.25">
      <c r="A91" s="82">
        <v>4</v>
      </c>
      <c r="B91" s="83" t="s">
        <v>617</v>
      </c>
      <c r="C91" s="32" t="s">
        <v>165</v>
      </c>
      <c r="D91" s="32" t="s">
        <v>164</v>
      </c>
      <c r="E91" s="80">
        <v>11</v>
      </c>
      <c r="F91" s="80">
        <v>67</v>
      </c>
      <c r="G91" s="25" t="s">
        <v>839</v>
      </c>
    </row>
    <row r="92" spans="1:7" ht="47.25" x14ac:dyDescent="0.25">
      <c r="A92" s="82">
        <v>5</v>
      </c>
      <c r="B92" s="83" t="s">
        <v>619</v>
      </c>
      <c r="C92" s="32" t="s">
        <v>80</v>
      </c>
      <c r="D92" s="32" t="s">
        <v>622</v>
      </c>
      <c r="E92" s="80">
        <v>11</v>
      </c>
      <c r="F92" s="80">
        <v>64</v>
      </c>
      <c r="G92" s="25" t="s">
        <v>839</v>
      </c>
    </row>
    <row r="93" spans="1:7" ht="47.25" x14ac:dyDescent="0.25">
      <c r="A93" s="82">
        <v>6</v>
      </c>
      <c r="B93" s="83" t="s">
        <v>623</v>
      </c>
      <c r="C93" s="32" t="s">
        <v>489</v>
      </c>
      <c r="D93" s="32" t="s">
        <v>625</v>
      </c>
      <c r="E93" s="80">
        <v>11</v>
      </c>
      <c r="F93" s="80">
        <v>63</v>
      </c>
      <c r="G93" s="25" t="s">
        <v>839</v>
      </c>
    </row>
    <row r="94" spans="1:7" ht="31.5" x14ac:dyDescent="0.25">
      <c r="A94" s="82">
        <v>7</v>
      </c>
      <c r="B94" s="83" t="s">
        <v>626</v>
      </c>
      <c r="C94" s="32" t="s">
        <v>47</v>
      </c>
      <c r="D94" s="32" t="s">
        <v>440</v>
      </c>
      <c r="E94" s="80">
        <v>11</v>
      </c>
      <c r="F94" s="80">
        <v>61</v>
      </c>
      <c r="G94" s="25" t="s">
        <v>839</v>
      </c>
    </row>
    <row r="95" spans="1:7" ht="78.75" x14ac:dyDescent="0.25">
      <c r="A95" s="82">
        <v>8</v>
      </c>
      <c r="B95" s="83" t="s">
        <v>628</v>
      </c>
      <c r="C95" s="32" t="s">
        <v>31</v>
      </c>
      <c r="D95" s="32" t="s">
        <v>630</v>
      </c>
      <c r="E95" s="80">
        <v>11</v>
      </c>
      <c r="F95" s="80">
        <v>60</v>
      </c>
      <c r="G95" s="25" t="s">
        <v>839</v>
      </c>
    </row>
    <row r="96" spans="1:7" ht="33" customHeight="1" x14ac:dyDescent="0.25">
      <c r="A96" s="82">
        <v>9</v>
      </c>
      <c r="B96" s="83" t="s">
        <v>631</v>
      </c>
      <c r="C96" s="32" t="s">
        <v>47</v>
      </c>
      <c r="D96" s="32" t="s">
        <v>330</v>
      </c>
      <c r="E96" s="80">
        <v>11</v>
      </c>
      <c r="F96" s="80">
        <v>59</v>
      </c>
      <c r="G96" s="25" t="s">
        <v>840</v>
      </c>
    </row>
    <row r="97" spans="1:7" ht="47.25" x14ac:dyDescent="0.25">
      <c r="A97" s="82">
        <v>10</v>
      </c>
      <c r="B97" s="83" t="s">
        <v>636</v>
      </c>
      <c r="C97" s="32" t="s">
        <v>165</v>
      </c>
      <c r="D97" s="32" t="s">
        <v>180</v>
      </c>
      <c r="E97" s="80">
        <v>11</v>
      </c>
      <c r="F97" s="80">
        <v>59</v>
      </c>
      <c r="G97" s="25" t="s">
        <v>840</v>
      </c>
    </row>
    <row r="98" spans="1:7" ht="47.25" x14ac:dyDescent="0.25">
      <c r="A98" s="82">
        <v>11</v>
      </c>
      <c r="B98" s="83" t="s">
        <v>638</v>
      </c>
      <c r="C98" s="32" t="s">
        <v>165</v>
      </c>
      <c r="D98" s="32" t="s">
        <v>164</v>
      </c>
      <c r="E98" s="80">
        <v>11</v>
      </c>
      <c r="F98" s="80">
        <v>57</v>
      </c>
      <c r="G98" s="25" t="s">
        <v>840</v>
      </c>
    </row>
    <row r="99" spans="1:7" ht="47.25" x14ac:dyDescent="0.25">
      <c r="A99" s="82">
        <v>12</v>
      </c>
      <c r="B99" s="83" t="s">
        <v>641</v>
      </c>
      <c r="C99" s="32" t="s">
        <v>175</v>
      </c>
      <c r="D99" s="32" t="s">
        <v>418</v>
      </c>
      <c r="E99" s="80">
        <v>11</v>
      </c>
      <c r="F99" s="80">
        <v>57</v>
      </c>
      <c r="G99" s="25" t="s">
        <v>840</v>
      </c>
    </row>
    <row r="100" spans="1:7" ht="31.5" x14ac:dyDescent="0.25">
      <c r="A100" s="82">
        <v>13</v>
      </c>
      <c r="B100" s="83" t="s">
        <v>644</v>
      </c>
      <c r="C100" s="32" t="s">
        <v>80</v>
      </c>
      <c r="D100" s="32" t="s">
        <v>79</v>
      </c>
      <c r="E100" s="80">
        <v>11</v>
      </c>
      <c r="F100" s="80">
        <v>56</v>
      </c>
      <c r="G100" s="25" t="s">
        <v>840</v>
      </c>
    </row>
    <row r="101" spans="1:7" ht="78.75" x14ac:dyDescent="0.25">
      <c r="A101" s="82">
        <v>14</v>
      </c>
      <c r="B101" s="83" t="s">
        <v>646</v>
      </c>
      <c r="C101" s="32" t="s">
        <v>47</v>
      </c>
      <c r="D101" s="32" t="s">
        <v>649</v>
      </c>
      <c r="E101" s="80">
        <v>11</v>
      </c>
      <c r="F101" s="80">
        <v>55</v>
      </c>
      <c r="G101" s="25" t="s">
        <v>840</v>
      </c>
    </row>
    <row r="102" spans="1:7" ht="47.25" x14ac:dyDescent="0.25">
      <c r="A102" s="82">
        <v>15</v>
      </c>
      <c r="B102" s="83" t="s">
        <v>650</v>
      </c>
      <c r="C102" s="32" t="s">
        <v>307</v>
      </c>
      <c r="D102" s="32" t="s">
        <v>306</v>
      </c>
      <c r="E102" s="80">
        <v>11</v>
      </c>
      <c r="F102" s="80">
        <v>55</v>
      </c>
      <c r="G102" s="25" t="s">
        <v>840</v>
      </c>
    </row>
    <row r="103" spans="1:7" ht="47.25" x14ac:dyDescent="0.25">
      <c r="A103" s="82">
        <v>16</v>
      </c>
      <c r="B103" s="83" t="s">
        <v>652</v>
      </c>
      <c r="C103" s="32" t="s">
        <v>52</v>
      </c>
      <c r="D103" s="32" t="s">
        <v>654</v>
      </c>
      <c r="E103" s="80">
        <v>11</v>
      </c>
      <c r="F103" s="80">
        <v>54</v>
      </c>
      <c r="G103" s="25" t="s">
        <v>840</v>
      </c>
    </row>
    <row r="104" spans="1:7" ht="47.25" x14ac:dyDescent="0.25">
      <c r="A104" s="82">
        <v>17</v>
      </c>
      <c r="B104" s="83" t="s">
        <v>655</v>
      </c>
      <c r="C104" s="32" t="s">
        <v>165</v>
      </c>
      <c r="D104" s="32" t="s">
        <v>164</v>
      </c>
      <c r="E104" s="80">
        <v>11</v>
      </c>
      <c r="F104" s="80">
        <v>53</v>
      </c>
      <c r="G104" s="25" t="s">
        <v>840</v>
      </c>
    </row>
    <row r="105" spans="1:7" ht="47.25" x14ac:dyDescent="0.25">
      <c r="A105" s="82">
        <v>18</v>
      </c>
      <c r="B105" s="83" t="s">
        <v>658</v>
      </c>
      <c r="C105" s="32" t="s">
        <v>165</v>
      </c>
      <c r="D105" s="32" t="s">
        <v>180</v>
      </c>
      <c r="E105" s="80">
        <v>11</v>
      </c>
      <c r="F105" s="80">
        <v>53</v>
      </c>
      <c r="G105" s="25" t="s">
        <v>840</v>
      </c>
    </row>
    <row r="106" spans="1:7" ht="49.5" customHeight="1" x14ac:dyDescent="0.25">
      <c r="A106" s="82">
        <v>19</v>
      </c>
      <c r="B106" s="83" t="s">
        <v>860</v>
      </c>
      <c r="C106" s="32" t="s">
        <v>25</v>
      </c>
      <c r="D106" s="32" t="s">
        <v>663</v>
      </c>
      <c r="E106" s="80">
        <v>11</v>
      </c>
      <c r="F106" s="80">
        <v>52</v>
      </c>
      <c r="G106" s="25" t="s">
        <v>840</v>
      </c>
    </row>
    <row r="107" spans="1:7" ht="31.5" x14ac:dyDescent="0.25">
      <c r="A107" s="82">
        <v>20</v>
      </c>
      <c r="B107" s="83" t="s">
        <v>665</v>
      </c>
      <c r="C107" s="32" t="s">
        <v>567</v>
      </c>
      <c r="D107" s="32" t="s">
        <v>668</v>
      </c>
      <c r="E107" s="80">
        <v>11</v>
      </c>
      <c r="F107" s="80">
        <v>52</v>
      </c>
      <c r="G107" s="25" t="s">
        <v>840</v>
      </c>
    </row>
    <row r="108" spans="1:7" ht="78.75" x14ac:dyDescent="0.25">
      <c r="A108" s="82">
        <v>21</v>
      </c>
      <c r="B108" s="83" t="s">
        <v>669</v>
      </c>
      <c r="C108" s="32" t="s">
        <v>25</v>
      </c>
      <c r="D108" s="32" t="s">
        <v>68</v>
      </c>
      <c r="E108" s="80">
        <v>11</v>
      </c>
      <c r="F108" s="80">
        <v>52</v>
      </c>
      <c r="G108" s="25" t="s">
        <v>840</v>
      </c>
    </row>
    <row r="109" spans="1:7" ht="31.5" x14ac:dyDescent="0.25">
      <c r="A109" s="82">
        <v>22</v>
      </c>
      <c r="B109" s="83" t="s">
        <v>671</v>
      </c>
      <c r="C109" s="32" t="s">
        <v>80</v>
      </c>
      <c r="D109" s="32" t="s">
        <v>79</v>
      </c>
      <c r="E109" s="80">
        <v>11</v>
      </c>
      <c r="F109" s="80">
        <v>51</v>
      </c>
      <c r="G109" s="25" t="s">
        <v>840</v>
      </c>
    </row>
    <row r="110" spans="1:7" ht="47.25" x14ac:dyDescent="0.25">
      <c r="A110" s="82">
        <v>23</v>
      </c>
      <c r="B110" s="83" t="s">
        <v>674</v>
      </c>
      <c r="C110" s="32" t="s">
        <v>47</v>
      </c>
      <c r="D110" s="32" t="s">
        <v>676</v>
      </c>
      <c r="E110" s="80">
        <v>11</v>
      </c>
      <c r="F110" s="80">
        <v>51</v>
      </c>
      <c r="G110" s="25" t="s">
        <v>840</v>
      </c>
    </row>
    <row r="111" spans="1:7" ht="48.75" customHeight="1" x14ac:dyDescent="0.25">
      <c r="A111" s="82">
        <v>24</v>
      </c>
      <c r="B111" s="83" t="s">
        <v>677</v>
      </c>
      <c r="C111" s="32" t="s">
        <v>25</v>
      </c>
      <c r="D111" s="32" t="s">
        <v>663</v>
      </c>
      <c r="E111" s="80">
        <v>11</v>
      </c>
      <c r="F111" s="80">
        <v>51</v>
      </c>
      <c r="G111" s="25" t="s">
        <v>840</v>
      </c>
    </row>
    <row r="112" spans="1:7" ht="63" x14ac:dyDescent="0.25">
      <c r="A112" s="82">
        <v>25</v>
      </c>
      <c r="B112" s="83" t="s">
        <v>680</v>
      </c>
      <c r="C112" s="32" t="s">
        <v>615</v>
      </c>
      <c r="D112" s="32" t="s">
        <v>682</v>
      </c>
      <c r="E112" s="80">
        <v>11</v>
      </c>
      <c r="F112" s="80">
        <v>51</v>
      </c>
      <c r="G112" s="25" t="s">
        <v>840</v>
      </c>
    </row>
    <row r="113" spans="1:7" ht="31.5" x14ac:dyDescent="0.25">
      <c r="A113" s="82">
        <v>26</v>
      </c>
      <c r="B113" s="83" t="s">
        <v>683</v>
      </c>
      <c r="C113" s="32" t="s">
        <v>686</v>
      </c>
      <c r="D113" s="32" t="s">
        <v>685</v>
      </c>
      <c r="E113" s="80">
        <v>11</v>
      </c>
      <c r="F113" s="80">
        <v>50</v>
      </c>
      <c r="G113" s="25" t="s">
        <v>840</v>
      </c>
    </row>
    <row r="114" spans="1:7" ht="47.25" x14ac:dyDescent="0.25">
      <c r="A114" s="82">
        <v>27</v>
      </c>
      <c r="B114" s="83" t="s">
        <v>688</v>
      </c>
      <c r="C114" s="32" t="s">
        <v>99</v>
      </c>
      <c r="D114" s="32" t="s">
        <v>98</v>
      </c>
      <c r="E114" s="80">
        <v>11</v>
      </c>
      <c r="F114" s="80">
        <v>50</v>
      </c>
      <c r="G114" s="25" t="s">
        <v>840</v>
      </c>
    </row>
    <row r="115" spans="1:7" ht="47.25" x14ac:dyDescent="0.25">
      <c r="A115" s="82">
        <v>28</v>
      </c>
      <c r="B115" s="83" t="s">
        <v>690</v>
      </c>
      <c r="C115" s="32" t="s">
        <v>47</v>
      </c>
      <c r="D115" s="32" t="s">
        <v>437</v>
      </c>
      <c r="E115" s="80">
        <v>11</v>
      </c>
      <c r="F115" s="80">
        <v>50</v>
      </c>
      <c r="G115" s="25" t="s">
        <v>840</v>
      </c>
    </row>
    <row r="116" spans="1:7" ht="47.25" x14ac:dyDescent="0.25">
      <c r="A116" s="82">
        <v>29</v>
      </c>
      <c r="B116" s="83" t="s">
        <v>693</v>
      </c>
      <c r="C116" s="32" t="s">
        <v>165</v>
      </c>
      <c r="D116" s="32" t="s">
        <v>180</v>
      </c>
      <c r="E116" s="80">
        <v>11</v>
      </c>
      <c r="F116" s="80">
        <v>50</v>
      </c>
      <c r="G116" s="25" t="s">
        <v>840</v>
      </c>
    </row>
    <row r="117" spans="1:7" ht="31.5" x14ac:dyDescent="0.25">
      <c r="A117" s="82">
        <v>30</v>
      </c>
      <c r="B117" s="83" t="s">
        <v>696</v>
      </c>
      <c r="C117" s="32" t="s">
        <v>699</v>
      </c>
      <c r="D117" s="32" t="s">
        <v>698</v>
      </c>
      <c r="E117" s="80">
        <v>11</v>
      </c>
      <c r="F117" s="80">
        <v>50</v>
      </c>
      <c r="G117" s="25" t="s">
        <v>840</v>
      </c>
    </row>
    <row r="118" spans="1:7" ht="31.5" x14ac:dyDescent="0.25">
      <c r="A118" s="82">
        <v>31</v>
      </c>
      <c r="B118" s="83" t="s">
        <v>700</v>
      </c>
      <c r="C118" s="32" t="s">
        <v>47</v>
      </c>
      <c r="D118" s="32" t="s">
        <v>339</v>
      </c>
      <c r="E118" s="80">
        <v>11</v>
      </c>
      <c r="F118" s="80">
        <v>50</v>
      </c>
      <c r="G118" s="25" t="s">
        <v>840</v>
      </c>
    </row>
    <row r="119" spans="1:7" ht="47.25" x14ac:dyDescent="0.25">
      <c r="A119" s="82">
        <v>32</v>
      </c>
      <c r="B119" s="83" t="s">
        <v>703</v>
      </c>
      <c r="C119" s="32" t="s">
        <v>47</v>
      </c>
      <c r="D119" s="32" t="s">
        <v>543</v>
      </c>
      <c r="E119" s="80">
        <v>11</v>
      </c>
      <c r="F119" s="80">
        <v>48</v>
      </c>
      <c r="G119" s="25" t="s">
        <v>840</v>
      </c>
    </row>
    <row r="120" spans="1:7" ht="31.5" x14ac:dyDescent="0.25">
      <c r="A120" s="82">
        <v>33</v>
      </c>
      <c r="B120" s="83" t="s">
        <v>706</v>
      </c>
      <c r="C120" s="32" t="s">
        <v>80</v>
      </c>
      <c r="D120" s="32" t="s">
        <v>79</v>
      </c>
      <c r="E120" s="80">
        <v>11</v>
      </c>
      <c r="F120" s="80">
        <v>48</v>
      </c>
      <c r="G120" s="25" t="s">
        <v>840</v>
      </c>
    </row>
    <row r="121" spans="1:7" ht="78.75" x14ac:dyDescent="0.25">
      <c r="A121" s="82">
        <v>34</v>
      </c>
      <c r="B121" s="83" t="s">
        <v>707</v>
      </c>
      <c r="C121" s="32" t="s">
        <v>25</v>
      </c>
      <c r="D121" s="32" t="s">
        <v>709</v>
      </c>
      <c r="E121" s="80">
        <v>11</v>
      </c>
      <c r="F121" s="80">
        <v>47</v>
      </c>
      <c r="G121" s="25" t="s">
        <v>840</v>
      </c>
    </row>
    <row r="122" spans="1:7" ht="47.25" x14ac:dyDescent="0.25">
      <c r="A122" s="82">
        <v>35</v>
      </c>
      <c r="B122" s="83" t="s">
        <v>711</v>
      </c>
      <c r="C122" s="32" t="s">
        <v>47</v>
      </c>
      <c r="D122" s="32" t="s">
        <v>543</v>
      </c>
      <c r="E122" s="80">
        <v>11</v>
      </c>
      <c r="F122" s="80">
        <v>47</v>
      </c>
      <c r="G122" s="25" t="s">
        <v>840</v>
      </c>
    </row>
    <row r="123" spans="1:7" ht="47.25" x14ac:dyDescent="0.25">
      <c r="A123" s="82">
        <v>36</v>
      </c>
      <c r="B123" s="83" t="s">
        <v>713</v>
      </c>
      <c r="C123" s="32" t="s">
        <v>716</v>
      </c>
      <c r="D123" s="32" t="s">
        <v>715</v>
      </c>
      <c r="E123" s="80">
        <v>11</v>
      </c>
      <c r="F123" s="80">
        <v>46</v>
      </c>
      <c r="G123" s="25" t="s">
        <v>840</v>
      </c>
    </row>
    <row r="124" spans="1:7" ht="47.25" x14ac:dyDescent="0.25">
      <c r="A124" s="82">
        <v>37</v>
      </c>
      <c r="B124" s="83" t="s">
        <v>718</v>
      </c>
      <c r="C124" s="32" t="s">
        <v>175</v>
      </c>
      <c r="D124" s="32" t="s">
        <v>414</v>
      </c>
      <c r="E124" s="80">
        <v>11</v>
      </c>
      <c r="F124" s="80">
        <v>46</v>
      </c>
      <c r="G124" s="25" t="s">
        <v>840</v>
      </c>
    </row>
    <row r="125" spans="1:7" ht="78.75" x14ac:dyDescent="0.25">
      <c r="A125" s="82">
        <v>38</v>
      </c>
      <c r="B125" s="83" t="s">
        <v>721</v>
      </c>
      <c r="C125" s="32" t="s">
        <v>25</v>
      </c>
      <c r="D125" s="32" t="s">
        <v>24</v>
      </c>
      <c r="E125" s="80">
        <v>11</v>
      </c>
      <c r="F125" s="80">
        <v>45</v>
      </c>
      <c r="G125" s="25" t="s">
        <v>840</v>
      </c>
    </row>
    <row r="126" spans="1:7" ht="47.25" x14ac:dyDescent="0.25">
      <c r="A126" s="82">
        <v>39</v>
      </c>
      <c r="B126" s="83" t="s">
        <v>725</v>
      </c>
      <c r="C126" s="32" t="s">
        <v>267</v>
      </c>
      <c r="D126" s="32" t="s">
        <v>266</v>
      </c>
      <c r="E126" s="80">
        <v>11</v>
      </c>
      <c r="F126" s="80">
        <v>45</v>
      </c>
      <c r="G126" s="25" t="s">
        <v>840</v>
      </c>
    </row>
    <row r="127" spans="1:7" ht="55.5" customHeight="1" x14ac:dyDescent="0.25"/>
    <row r="128" spans="1:7" x14ac:dyDescent="0.25">
      <c r="D128" s="36" t="s">
        <v>861</v>
      </c>
      <c r="E128" s="36"/>
      <c r="F128" s="36"/>
    </row>
    <row r="130" spans="3:3" x14ac:dyDescent="0.25">
      <c r="C130" s="29"/>
    </row>
  </sheetData>
  <mergeCells count="6">
    <mergeCell ref="D128:F128"/>
    <mergeCell ref="A49:G49"/>
    <mergeCell ref="A87:G87"/>
    <mergeCell ref="D3:G3"/>
    <mergeCell ref="A5:G5"/>
    <mergeCell ref="A8:G8"/>
  </mergeCells>
  <pageMargins left="0.78740157480314965" right="0.78740157480314965" top="0.59055118110236227" bottom="0.59055118110236227" header="0.39370078740157483" footer="0.31496062992125984"/>
  <pageSetup paperSize="9" scale="85" orientation="landscape" useFirstPageNumber="1" r:id="rId1"/>
  <headerFooter differentFirst="1" alignWithMargins="0">
    <oddHeader>&amp;C&amp;"Times New Roman,обычный"&amp;12&amp;P</oddHeader>
    <oddFooter>&amp;L&amp;"Times New Roman,обычный"&amp;8Приложение - 03</oddFooter>
    <firstFooter>&amp;L&amp;"Times New Roman,обычный"&amp;8Приложение - 03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2"/>
  <sheetViews>
    <sheetView tabSelected="1" topLeftCell="A271" zoomScale="73" zoomScaleNormal="73" workbookViewId="0">
      <selection activeCell="F295" sqref="F295"/>
    </sheetView>
  </sheetViews>
  <sheetFormatPr defaultRowHeight="15" x14ac:dyDescent="0.25"/>
  <cols>
    <col min="1" max="1" width="4" style="14" customWidth="1"/>
    <col min="2" max="2" width="13.42578125" style="1" customWidth="1"/>
    <col min="3" max="3" width="12.28515625" style="1" customWidth="1"/>
    <col min="4" max="4" width="15.28515625" style="1" customWidth="1"/>
    <col min="5" max="5" width="45.28515625" style="1" customWidth="1"/>
    <col min="6" max="6" width="13.85546875" style="12" customWidth="1"/>
    <col min="7" max="7" width="10.5703125" style="1" customWidth="1"/>
    <col min="8" max="9" width="10.28515625" style="13" customWidth="1"/>
    <col min="10" max="10" width="4.42578125" style="44" customWidth="1"/>
    <col min="11" max="11" width="4.42578125" style="14" customWidth="1"/>
    <col min="12" max="12" width="6.28515625" style="14" customWidth="1"/>
    <col min="13" max="13" width="4.5703125" style="45" customWidth="1"/>
    <col min="14" max="17" width="4.5703125" style="14" customWidth="1"/>
    <col min="18" max="18" width="6.140625" style="14" customWidth="1"/>
    <col min="19" max="20" width="9.5703125" style="45" customWidth="1"/>
    <col min="21" max="21" width="7" style="15" customWidth="1"/>
    <col min="22" max="16384" width="9.140625" style="1"/>
  </cols>
  <sheetData>
    <row r="1" spans="1:21" ht="15.7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2"/>
    </row>
    <row r="3" spans="1:21" x14ac:dyDescent="0.25">
      <c r="A3" s="37"/>
      <c r="B3" s="37" t="s">
        <v>2</v>
      </c>
      <c r="C3" s="37" t="s">
        <v>3</v>
      </c>
      <c r="D3" s="37" t="s">
        <v>4</v>
      </c>
      <c r="E3" s="51" t="s">
        <v>5</v>
      </c>
      <c r="F3" s="37" t="s">
        <v>6</v>
      </c>
      <c r="G3" s="37" t="s">
        <v>7</v>
      </c>
      <c r="H3" s="37"/>
      <c r="I3" s="37"/>
      <c r="J3" s="37" t="s">
        <v>8</v>
      </c>
      <c r="K3" s="37"/>
      <c r="L3" s="37"/>
      <c r="M3" s="37"/>
      <c r="N3" s="37"/>
      <c r="O3" s="37"/>
      <c r="P3" s="37"/>
      <c r="Q3" s="37"/>
      <c r="R3" s="37"/>
      <c r="S3" s="37" t="s">
        <v>9</v>
      </c>
      <c r="T3" s="39" t="s">
        <v>10</v>
      </c>
      <c r="U3" s="1"/>
    </row>
    <row r="4" spans="1:21" ht="28.5" customHeight="1" x14ac:dyDescent="0.25">
      <c r="A4" s="37"/>
      <c r="B4" s="37"/>
      <c r="C4" s="37"/>
      <c r="D4" s="37"/>
      <c r="E4" s="51"/>
      <c r="F4" s="37"/>
      <c r="G4" s="52" t="s">
        <v>858</v>
      </c>
      <c r="H4" s="52" t="s">
        <v>859</v>
      </c>
      <c r="I4" s="52" t="s">
        <v>11</v>
      </c>
      <c r="J4" s="4">
        <v>1</v>
      </c>
      <c r="K4" s="4">
        <v>2</v>
      </c>
      <c r="L4" s="4" t="s">
        <v>12</v>
      </c>
      <c r="M4" s="4">
        <v>1</v>
      </c>
      <c r="N4" s="4">
        <v>2</v>
      </c>
      <c r="O4" s="4">
        <v>3</v>
      </c>
      <c r="P4" s="4">
        <v>4</v>
      </c>
      <c r="Q4" s="4">
        <v>5</v>
      </c>
      <c r="R4" s="4" t="s">
        <v>13</v>
      </c>
      <c r="S4" s="37"/>
      <c r="T4" s="39"/>
      <c r="U4" s="1"/>
    </row>
    <row r="5" spans="1:21" ht="24" x14ac:dyDescent="0.25">
      <c r="A5" s="40">
        <v>1</v>
      </c>
      <c r="B5" s="3" t="s">
        <v>15</v>
      </c>
      <c r="C5" s="3" t="s">
        <v>16</v>
      </c>
      <c r="D5" s="6" t="s">
        <v>17</v>
      </c>
      <c r="E5" s="7" t="s">
        <v>18</v>
      </c>
      <c r="F5" s="3" t="s">
        <v>19</v>
      </c>
      <c r="G5" s="8">
        <v>9001778034650</v>
      </c>
      <c r="H5" s="8">
        <v>9002756074903</v>
      </c>
      <c r="I5" s="8">
        <v>9020179016739</v>
      </c>
      <c r="J5" s="40">
        <v>11</v>
      </c>
      <c r="K5" s="40">
        <v>8</v>
      </c>
      <c r="L5" s="4">
        <f t="shared" ref="L5:L36" si="0">SUM(J5:K5)</f>
        <v>19</v>
      </c>
      <c r="M5" s="40">
        <v>10</v>
      </c>
      <c r="N5" s="40">
        <v>10</v>
      </c>
      <c r="O5" s="40">
        <v>10</v>
      </c>
      <c r="P5" s="40">
        <v>8</v>
      </c>
      <c r="Q5" s="40">
        <v>10</v>
      </c>
      <c r="R5" s="4">
        <f t="shared" ref="R5:R36" si="1">SUM(M5:Q5)</f>
        <v>48</v>
      </c>
      <c r="S5" s="4">
        <f t="shared" ref="S5:S36" si="2">J5+K5+O5+P5+Q5+M5+N5</f>
        <v>67</v>
      </c>
      <c r="T5" s="41">
        <v>1</v>
      </c>
      <c r="U5" s="1"/>
    </row>
    <row r="6" spans="1:21" ht="63.75" customHeight="1" x14ac:dyDescent="0.25">
      <c r="A6" s="40">
        <v>2</v>
      </c>
      <c r="B6" s="9" t="s">
        <v>21</v>
      </c>
      <c r="C6" s="9" t="s">
        <v>22</v>
      </c>
      <c r="D6" s="9" t="s">
        <v>23</v>
      </c>
      <c r="E6" s="10" t="s">
        <v>24</v>
      </c>
      <c r="F6" s="9" t="s">
        <v>25</v>
      </c>
      <c r="G6" s="11">
        <v>9001722035611</v>
      </c>
      <c r="H6" s="11">
        <v>9002179087739</v>
      </c>
      <c r="I6" s="11">
        <v>9020201081486</v>
      </c>
      <c r="J6" s="40">
        <v>8</v>
      </c>
      <c r="K6" s="40">
        <v>11</v>
      </c>
      <c r="L6" s="4">
        <f t="shared" si="0"/>
        <v>19</v>
      </c>
      <c r="M6" s="40">
        <v>10</v>
      </c>
      <c r="N6" s="40">
        <v>10</v>
      </c>
      <c r="O6" s="40">
        <v>10</v>
      </c>
      <c r="P6" s="40">
        <v>8</v>
      </c>
      <c r="Q6" s="40">
        <v>9</v>
      </c>
      <c r="R6" s="4">
        <f t="shared" si="1"/>
        <v>47</v>
      </c>
      <c r="S6" s="4">
        <f t="shared" si="2"/>
        <v>66</v>
      </c>
      <c r="T6" s="41">
        <v>2</v>
      </c>
      <c r="U6" s="1"/>
    </row>
    <row r="7" spans="1:21" ht="30" x14ac:dyDescent="0.25">
      <c r="A7" s="40">
        <v>3</v>
      </c>
      <c r="B7" s="9" t="s">
        <v>27</v>
      </c>
      <c r="C7" s="9" t="s">
        <v>28</v>
      </c>
      <c r="D7" s="9" t="s">
        <v>29</v>
      </c>
      <c r="E7" s="10" t="s">
        <v>30</v>
      </c>
      <c r="F7" s="9" t="s">
        <v>31</v>
      </c>
      <c r="G7" s="11">
        <v>9001799062397</v>
      </c>
      <c r="H7" s="11">
        <v>9002440031802</v>
      </c>
      <c r="I7" s="11">
        <v>9020782029751</v>
      </c>
      <c r="J7" s="40">
        <v>5</v>
      </c>
      <c r="K7" s="40">
        <v>9</v>
      </c>
      <c r="L7" s="4">
        <f t="shared" si="0"/>
        <v>14</v>
      </c>
      <c r="M7" s="40">
        <v>10</v>
      </c>
      <c r="N7" s="40">
        <v>10</v>
      </c>
      <c r="O7" s="40">
        <v>10</v>
      </c>
      <c r="P7" s="40">
        <v>10</v>
      </c>
      <c r="Q7" s="40">
        <v>10</v>
      </c>
      <c r="R7" s="4">
        <f t="shared" si="1"/>
        <v>50</v>
      </c>
      <c r="S7" s="4">
        <f t="shared" si="2"/>
        <v>64</v>
      </c>
      <c r="T7" s="41">
        <v>3</v>
      </c>
      <c r="U7" s="1"/>
    </row>
    <row r="8" spans="1:21" ht="32.25" customHeight="1" x14ac:dyDescent="0.25">
      <c r="A8" s="40">
        <v>4</v>
      </c>
      <c r="B8" s="9" t="s">
        <v>33</v>
      </c>
      <c r="C8" s="9" t="s">
        <v>34</v>
      </c>
      <c r="D8" s="9" t="s">
        <v>35</v>
      </c>
      <c r="E8" s="10" t="s">
        <v>36</v>
      </c>
      <c r="F8" s="9" t="s">
        <v>25</v>
      </c>
      <c r="G8" s="11">
        <v>9001358040915</v>
      </c>
      <c r="H8" s="11">
        <v>9002286064473</v>
      </c>
      <c r="I8" s="11">
        <v>9020077049106</v>
      </c>
      <c r="J8" s="40">
        <v>11</v>
      </c>
      <c r="K8" s="40">
        <v>4</v>
      </c>
      <c r="L8" s="4">
        <f t="shared" si="0"/>
        <v>15</v>
      </c>
      <c r="M8" s="40">
        <v>10</v>
      </c>
      <c r="N8" s="40">
        <v>10</v>
      </c>
      <c r="O8" s="40">
        <v>10</v>
      </c>
      <c r="P8" s="40">
        <v>8</v>
      </c>
      <c r="Q8" s="40">
        <v>10</v>
      </c>
      <c r="R8" s="4">
        <f t="shared" si="1"/>
        <v>48</v>
      </c>
      <c r="S8" s="4">
        <f t="shared" si="2"/>
        <v>63</v>
      </c>
      <c r="T8" s="41">
        <v>4</v>
      </c>
      <c r="U8" s="1"/>
    </row>
    <row r="9" spans="1:21" ht="36" x14ac:dyDescent="0.25">
      <c r="A9" s="40">
        <v>5</v>
      </c>
      <c r="B9" s="9" t="s">
        <v>38</v>
      </c>
      <c r="C9" s="9" t="s">
        <v>39</v>
      </c>
      <c r="D9" s="9" t="s">
        <v>40</v>
      </c>
      <c r="E9" s="10" t="s">
        <v>41</v>
      </c>
      <c r="F9" s="9" t="s">
        <v>25</v>
      </c>
      <c r="G9" s="11">
        <v>9001593074130</v>
      </c>
      <c r="H9" s="11">
        <v>9002444004903</v>
      </c>
      <c r="I9" s="11">
        <v>9020119034599</v>
      </c>
      <c r="J9" s="40">
        <v>9</v>
      </c>
      <c r="K9" s="40">
        <v>9</v>
      </c>
      <c r="L9" s="4">
        <f t="shared" si="0"/>
        <v>18</v>
      </c>
      <c r="M9" s="40">
        <v>10</v>
      </c>
      <c r="N9" s="40">
        <v>10</v>
      </c>
      <c r="O9" s="40">
        <v>10</v>
      </c>
      <c r="P9" s="40">
        <v>10</v>
      </c>
      <c r="Q9" s="40">
        <v>4</v>
      </c>
      <c r="R9" s="4">
        <f t="shared" si="1"/>
        <v>44</v>
      </c>
      <c r="S9" s="4">
        <f t="shared" si="2"/>
        <v>62</v>
      </c>
      <c r="T9" s="41" t="s">
        <v>42</v>
      </c>
      <c r="U9" s="1"/>
    </row>
    <row r="10" spans="1:21" ht="24" x14ac:dyDescent="0.25">
      <c r="A10" s="40">
        <v>6</v>
      </c>
      <c r="B10" s="9" t="s">
        <v>44</v>
      </c>
      <c r="C10" s="9" t="s">
        <v>45</v>
      </c>
      <c r="D10" s="9" t="s">
        <v>46</v>
      </c>
      <c r="E10" s="10" t="s">
        <v>18</v>
      </c>
      <c r="F10" s="9" t="s">
        <v>47</v>
      </c>
      <c r="G10" s="11">
        <v>9001529032890</v>
      </c>
      <c r="H10" s="11">
        <v>9002290053574</v>
      </c>
      <c r="I10" s="11">
        <v>9020098010853</v>
      </c>
      <c r="J10" s="40">
        <v>4</v>
      </c>
      <c r="K10" s="40">
        <v>11</v>
      </c>
      <c r="L10" s="4">
        <f t="shared" si="0"/>
        <v>15</v>
      </c>
      <c r="M10" s="40">
        <v>10</v>
      </c>
      <c r="N10" s="40">
        <v>10</v>
      </c>
      <c r="O10" s="40">
        <v>10</v>
      </c>
      <c r="P10" s="40">
        <v>8</v>
      </c>
      <c r="Q10" s="40">
        <v>9</v>
      </c>
      <c r="R10" s="4">
        <f t="shared" si="1"/>
        <v>47</v>
      </c>
      <c r="S10" s="4">
        <f t="shared" si="2"/>
        <v>62</v>
      </c>
      <c r="T10" s="41" t="s">
        <v>42</v>
      </c>
      <c r="U10" s="1"/>
    </row>
    <row r="11" spans="1:21" ht="30" x14ac:dyDescent="0.25">
      <c r="A11" s="40">
        <v>7</v>
      </c>
      <c r="B11" s="9" t="s">
        <v>49</v>
      </c>
      <c r="C11" s="9" t="s">
        <v>50</v>
      </c>
      <c r="D11" s="9" t="s">
        <v>29</v>
      </c>
      <c r="E11" s="10" t="s">
        <v>51</v>
      </c>
      <c r="F11" s="9" t="s">
        <v>52</v>
      </c>
      <c r="G11" s="11">
        <v>9001543041435</v>
      </c>
      <c r="H11" s="11">
        <v>9002735089157</v>
      </c>
      <c r="I11" s="11">
        <v>9020209055687</v>
      </c>
      <c r="J11" s="40">
        <v>7</v>
      </c>
      <c r="K11" s="40">
        <v>7</v>
      </c>
      <c r="L11" s="4">
        <f t="shared" si="0"/>
        <v>14</v>
      </c>
      <c r="M11" s="40">
        <v>10</v>
      </c>
      <c r="N11" s="40">
        <v>7</v>
      </c>
      <c r="O11" s="40">
        <v>10</v>
      </c>
      <c r="P11" s="40">
        <v>10</v>
      </c>
      <c r="Q11" s="40">
        <v>10</v>
      </c>
      <c r="R11" s="4">
        <f t="shared" si="1"/>
        <v>47</v>
      </c>
      <c r="S11" s="4">
        <f t="shared" si="2"/>
        <v>61</v>
      </c>
      <c r="T11" s="41" t="s">
        <v>53</v>
      </c>
      <c r="U11" s="1"/>
    </row>
    <row r="12" spans="1:21" ht="24" x14ac:dyDescent="0.25">
      <c r="A12" s="40">
        <v>8</v>
      </c>
      <c r="B12" s="9" t="s">
        <v>55</v>
      </c>
      <c r="C12" s="9" t="s">
        <v>34</v>
      </c>
      <c r="D12" s="9" t="s">
        <v>29</v>
      </c>
      <c r="E12" s="10" t="s">
        <v>18</v>
      </c>
      <c r="F12" s="9" t="s">
        <v>47</v>
      </c>
      <c r="G12" s="11">
        <v>9001525027789</v>
      </c>
      <c r="H12" s="11">
        <v>9002589055030</v>
      </c>
      <c r="I12" s="11">
        <v>9020679087118</v>
      </c>
      <c r="J12" s="40">
        <v>7</v>
      </c>
      <c r="K12" s="40">
        <v>6</v>
      </c>
      <c r="L12" s="4">
        <f t="shared" si="0"/>
        <v>13</v>
      </c>
      <c r="M12" s="40">
        <v>10</v>
      </c>
      <c r="N12" s="40">
        <v>10</v>
      </c>
      <c r="O12" s="40">
        <v>10</v>
      </c>
      <c r="P12" s="40">
        <v>10</v>
      </c>
      <c r="Q12" s="40">
        <v>8</v>
      </c>
      <c r="R12" s="4">
        <f t="shared" si="1"/>
        <v>48</v>
      </c>
      <c r="S12" s="4">
        <f t="shared" si="2"/>
        <v>61</v>
      </c>
      <c r="T12" s="41" t="s">
        <v>53</v>
      </c>
      <c r="U12" s="1"/>
    </row>
    <row r="13" spans="1:21" ht="36" x14ac:dyDescent="0.25">
      <c r="A13" s="40">
        <v>9</v>
      </c>
      <c r="B13" s="9" t="s">
        <v>57</v>
      </c>
      <c r="C13" s="9" t="s">
        <v>58</v>
      </c>
      <c r="D13" s="9" t="s">
        <v>59</v>
      </c>
      <c r="E13" s="10" t="s">
        <v>41</v>
      </c>
      <c r="F13" s="9" t="s">
        <v>25</v>
      </c>
      <c r="G13" s="11">
        <v>9001906044131</v>
      </c>
      <c r="H13" s="11">
        <v>9002201080486</v>
      </c>
      <c r="I13" s="11">
        <v>9020718043511</v>
      </c>
      <c r="J13" s="40">
        <v>6</v>
      </c>
      <c r="K13" s="40">
        <v>14</v>
      </c>
      <c r="L13" s="4">
        <f t="shared" si="0"/>
        <v>20</v>
      </c>
      <c r="M13" s="40">
        <v>10</v>
      </c>
      <c r="N13" s="40">
        <v>4</v>
      </c>
      <c r="O13" s="40">
        <v>10</v>
      </c>
      <c r="P13" s="40">
        <v>10</v>
      </c>
      <c r="Q13" s="40">
        <v>7</v>
      </c>
      <c r="R13" s="4">
        <f t="shared" si="1"/>
        <v>41</v>
      </c>
      <c r="S13" s="4">
        <f t="shared" si="2"/>
        <v>61</v>
      </c>
      <c r="T13" s="41" t="s">
        <v>53</v>
      </c>
      <c r="U13" s="1"/>
    </row>
    <row r="14" spans="1:21" ht="24" x14ac:dyDescent="0.25">
      <c r="A14" s="40">
        <v>10</v>
      </c>
      <c r="B14" s="9" t="s">
        <v>61</v>
      </c>
      <c r="C14" s="9" t="s">
        <v>62</v>
      </c>
      <c r="D14" s="9" t="s">
        <v>63</v>
      </c>
      <c r="E14" s="10" t="s">
        <v>18</v>
      </c>
      <c r="F14" s="9" t="s">
        <v>47</v>
      </c>
      <c r="G14" s="11">
        <v>9001846065991</v>
      </c>
      <c r="H14" s="11">
        <v>9002077042106</v>
      </c>
      <c r="I14" s="11">
        <v>9020521030688</v>
      </c>
      <c r="J14" s="40">
        <v>8</v>
      </c>
      <c r="K14" s="40">
        <v>7</v>
      </c>
      <c r="L14" s="4">
        <f t="shared" si="0"/>
        <v>15</v>
      </c>
      <c r="M14" s="40">
        <v>10</v>
      </c>
      <c r="N14" s="40">
        <v>10</v>
      </c>
      <c r="O14" s="40">
        <v>10</v>
      </c>
      <c r="P14" s="40">
        <v>7</v>
      </c>
      <c r="Q14" s="40">
        <v>9</v>
      </c>
      <c r="R14" s="4">
        <f t="shared" si="1"/>
        <v>46</v>
      </c>
      <c r="S14" s="4">
        <f t="shared" si="2"/>
        <v>61</v>
      </c>
      <c r="T14" s="41" t="s">
        <v>53</v>
      </c>
      <c r="U14" s="1"/>
    </row>
    <row r="15" spans="1:21" ht="61.5" customHeight="1" x14ac:dyDescent="0.25">
      <c r="A15" s="40">
        <v>11</v>
      </c>
      <c r="B15" s="9" t="s">
        <v>65</v>
      </c>
      <c r="C15" s="9" t="s">
        <v>66</v>
      </c>
      <c r="D15" s="9" t="s">
        <v>67</v>
      </c>
      <c r="E15" s="10" t="s">
        <v>68</v>
      </c>
      <c r="F15" s="9" t="s">
        <v>25</v>
      </c>
      <c r="G15" s="11">
        <v>9001265059726</v>
      </c>
      <c r="H15" s="11">
        <v>9002692044663</v>
      </c>
      <c r="I15" s="11">
        <v>9020671063916</v>
      </c>
      <c r="J15" s="40">
        <v>3</v>
      </c>
      <c r="K15" s="40">
        <v>10</v>
      </c>
      <c r="L15" s="4">
        <f t="shared" si="0"/>
        <v>13</v>
      </c>
      <c r="M15" s="40">
        <v>10</v>
      </c>
      <c r="N15" s="40">
        <v>7</v>
      </c>
      <c r="O15" s="40">
        <v>10</v>
      </c>
      <c r="P15" s="40">
        <v>10</v>
      </c>
      <c r="Q15" s="40">
        <v>10</v>
      </c>
      <c r="R15" s="4">
        <f t="shared" si="1"/>
        <v>47</v>
      </c>
      <c r="S15" s="4">
        <f t="shared" si="2"/>
        <v>60</v>
      </c>
      <c r="T15" s="41" t="s">
        <v>69</v>
      </c>
      <c r="U15" s="1"/>
    </row>
    <row r="16" spans="1:21" ht="63.75" customHeight="1" x14ac:dyDescent="0.25">
      <c r="A16" s="40">
        <v>12</v>
      </c>
      <c r="B16" s="9" t="s">
        <v>71</v>
      </c>
      <c r="C16" s="9" t="s">
        <v>72</v>
      </c>
      <c r="D16" s="9" t="s">
        <v>73</v>
      </c>
      <c r="E16" s="10" t="s">
        <v>68</v>
      </c>
      <c r="F16" s="9" t="s">
        <v>25</v>
      </c>
      <c r="G16" s="11">
        <v>9001995070219</v>
      </c>
      <c r="H16" s="11">
        <v>9002910009232</v>
      </c>
      <c r="I16" s="11">
        <v>9020290070574</v>
      </c>
      <c r="J16" s="40">
        <v>5</v>
      </c>
      <c r="K16" s="40">
        <v>8</v>
      </c>
      <c r="L16" s="4">
        <f t="shared" si="0"/>
        <v>13</v>
      </c>
      <c r="M16" s="40">
        <v>10</v>
      </c>
      <c r="N16" s="40">
        <v>10</v>
      </c>
      <c r="O16" s="40">
        <v>10</v>
      </c>
      <c r="P16" s="40">
        <v>7</v>
      </c>
      <c r="Q16" s="40">
        <v>9</v>
      </c>
      <c r="R16" s="4">
        <f t="shared" si="1"/>
        <v>46</v>
      </c>
      <c r="S16" s="4">
        <f t="shared" si="2"/>
        <v>59</v>
      </c>
      <c r="T16" s="41" t="s">
        <v>74</v>
      </c>
      <c r="U16" s="1"/>
    </row>
    <row r="17" spans="1:21" ht="32.25" customHeight="1" x14ac:dyDescent="0.25">
      <c r="A17" s="40">
        <v>13</v>
      </c>
      <c r="B17" s="9" t="s">
        <v>76</v>
      </c>
      <c r="C17" s="9" t="s">
        <v>77</v>
      </c>
      <c r="D17" s="9" t="s">
        <v>78</v>
      </c>
      <c r="E17" s="10" t="s">
        <v>79</v>
      </c>
      <c r="F17" s="9" t="s">
        <v>80</v>
      </c>
      <c r="G17" s="11">
        <v>9001294023675</v>
      </c>
      <c r="H17" s="11">
        <v>9002098058853</v>
      </c>
      <c r="I17" s="11">
        <v>9020589072030</v>
      </c>
      <c r="J17" s="40">
        <v>9</v>
      </c>
      <c r="K17" s="40">
        <v>9</v>
      </c>
      <c r="L17" s="4">
        <f t="shared" si="0"/>
        <v>18</v>
      </c>
      <c r="M17" s="40">
        <v>10</v>
      </c>
      <c r="N17" s="40">
        <v>6</v>
      </c>
      <c r="O17" s="40">
        <v>8</v>
      </c>
      <c r="P17" s="40">
        <v>6</v>
      </c>
      <c r="Q17" s="40">
        <v>10</v>
      </c>
      <c r="R17" s="4">
        <f t="shared" si="1"/>
        <v>40</v>
      </c>
      <c r="S17" s="4">
        <f t="shared" si="2"/>
        <v>58</v>
      </c>
      <c r="T17" s="41" t="s">
        <v>81</v>
      </c>
      <c r="U17" s="1"/>
    </row>
    <row r="18" spans="1:21" ht="24" x14ac:dyDescent="0.25">
      <c r="A18" s="40">
        <v>14</v>
      </c>
      <c r="B18" s="9" t="s">
        <v>83</v>
      </c>
      <c r="C18" s="9" t="s">
        <v>62</v>
      </c>
      <c r="D18" s="9" t="s">
        <v>29</v>
      </c>
      <c r="E18" s="10" t="s">
        <v>18</v>
      </c>
      <c r="F18" s="9" t="s">
        <v>47</v>
      </c>
      <c r="G18" s="11">
        <v>9001419020055</v>
      </c>
      <c r="H18" s="11">
        <v>9002119061599</v>
      </c>
      <c r="I18" s="11">
        <v>9020568053283</v>
      </c>
      <c r="J18" s="40">
        <v>6</v>
      </c>
      <c r="K18" s="40">
        <v>7</v>
      </c>
      <c r="L18" s="4">
        <f t="shared" si="0"/>
        <v>13</v>
      </c>
      <c r="M18" s="40">
        <v>10</v>
      </c>
      <c r="N18" s="40">
        <v>10</v>
      </c>
      <c r="O18" s="40">
        <v>10</v>
      </c>
      <c r="P18" s="40">
        <v>7</v>
      </c>
      <c r="Q18" s="40">
        <v>7</v>
      </c>
      <c r="R18" s="4">
        <f t="shared" si="1"/>
        <v>44</v>
      </c>
      <c r="S18" s="4">
        <f t="shared" si="2"/>
        <v>57</v>
      </c>
      <c r="T18" s="41" t="s">
        <v>84</v>
      </c>
      <c r="U18" s="1"/>
    </row>
    <row r="19" spans="1:21" ht="61.5" customHeight="1" x14ac:dyDescent="0.25">
      <c r="A19" s="40">
        <v>15</v>
      </c>
      <c r="B19" s="9" t="s">
        <v>86</v>
      </c>
      <c r="C19" s="9" t="s">
        <v>87</v>
      </c>
      <c r="D19" s="9" t="s">
        <v>23</v>
      </c>
      <c r="E19" s="10" t="s">
        <v>68</v>
      </c>
      <c r="F19" s="9" t="s">
        <v>25</v>
      </c>
      <c r="G19" s="11">
        <v>9001179063739</v>
      </c>
      <c r="H19" s="11">
        <v>9002308040220</v>
      </c>
      <c r="I19" s="11">
        <v>9020308068220</v>
      </c>
      <c r="J19" s="40">
        <v>8</v>
      </c>
      <c r="K19" s="40">
        <v>3</v>
      </c>
      <c r="L19" s="4">
        <f t="shared" si="0"/>
        <v>11</v>
      </c>
      <c r="M19" s="40">
        <v>10</v>
      </c>
      <c r="N19" s="40">
        <v>10</v>
      </c>
      <c r="O19" s="40">
        <v>7</v>
      </c>
      <c r="P19" s="40">
        <v>10</v>
      </c>
      <c r="Q19" s="40">
        <v>9</v>
      </c>
      <c r="R19" s="4">
        <f t="shared" si="1"/>
        <v>46</v>
      </c>
      <c r="S19" s="4">
        <f t="shared" si="2"/>
        <v>57</v>
      </c>
      <c r="T19" s="41" t="s">
        <v>84</v>
      </c>
      <c r="U19" s="1"/>
    </row>
    <row r="20" spans="1:21" ht="36" x14ac:dyDescent="0.25">
      <c r="A20" s="40">
        <v>16</v>
      </c>
      <c r="B20" s="9" t="s">
        <v>89</v>
      </c>
      <c r="C20" s="9" t="s">
        <v>90</v>
      </c>
      <c r="D20" s="9" t="s">
        <v>91</v>
      </c>
      <c r="E20" s="10" t="s">
        <v>92</v>
      </c>
      <c r="F20" s="9" t="s">
        <v>93</v>
      </c>
      <c r="G20" s="11">
        <v>9001487084396</v>
      </c>
      <c r="H20" s="11">
        <v>9002889014485</v>
      </c>
      <c r="I20" s="11">
        <v>9020380075662</v>
      </c>
      <c r="J20" s="40">
        <v>4</v>
      </c>
      <c r="K20" s="40">
        <v>9</v>
      </c>
      <c r="L20" s="4">
        <f t="shared" si="0"/>
        <v>13</v>
      </c>
      <c r="M20" s="40">
        <v>8</v>
      </c>
      <c r="N20" s="40">
        <v>10</v>
      </c>
      <c r="O20" s="40">
        <v>10</v>
      </c>
      <c r="P20" s="40">
        <v>9</v>
      </c>
      <c r="Q20" s="40">
        <v>6</v>
      </c>
      <c r="R20" s="4">
        <f t="shared" si="1"/>
        <v>43</v>
      </c>
      <c r="S20" s="4">
        <f t="shared" si="2"/>
        <v>56</v>
      </c>
      <c r="T20" s="41" t="s">
        <v>94</v>
      </c>
      <c r="U20" s="1"/>
    </row>
    <row r="21" spans="1:21" ht="36" x14ac:dyDescent="0.25">
      <c r="A21" s="40">
        <v>17</v>
      </c>
      <c r="B21" s="9" t="s">
        <v>96</v>
      </c>
      <c r="C21" s="9" t="s">
        <v>97</v>
      </c>
      <c r="D21" s="9" t="s">
        <v>91</v>
      </c>
      <c r="E21" s="10" t="s">
        <v>98</v>
      </c>
      <c r="F21" s="9" t="s">
        <v>99</v>
      </c>
      <c r="G21" s="11">
        <v>9001017057966</v>
      </c>
      <c r="H21" s="11">
        <v>9002628037422</v>
      </c>
      <c r="I21" s="11">
        <v>9020739050257</v>
      </c>
      <c r="J21" s="40">
        <v>5</v>
      </c>
      <c r="K21" s="40">
        <v>12</v>
      </c>
      <c r="L21" s="4">
        <f t="shared" si="0"/>
        <v>17</v>
      </c>
      <c r="M21" s="40">
        <v>10</v>
      </c>
      <c r="N21" s="40">
        <v>6</v>
      </c>
      <c r="O21" s="40">
        <v>10</v>
      </c>
      <c r="P21" s="40">
        <v>4</v>
      </c>
      <c r="Q21" s="40">
        <v>8</v>
      </c>
      <c r="R21" s="4">
        <f t="shared" si="1"/>
        <v>38</v>
      </c>
      <c r="S21" s="4">
        <f t="shared" si="2"/>
        <v>55</v>
      </c>
      <c r="T21" s="41" t="s">
        <v>100</v>
      </c>
      <c r="U21" s="1"/>
    </row>
    <row r="22" spans="1:21" ht="24" x14ac:dyDescent="0.25">
      <c r="A22" s="40">
        <v>18</v>
      </c>
      <c r="B22" s="9" t="s">
        <v>102</v>
      </c>
      <c r="C22" s="9" t="s">
        <v>103</v>
      </c>
      <c r="D22" s="9" t="s">
        <v>63</v>
      </c>
      <c r="E22" s="10" t="s">
        <v>104</v>
      </c>
      <c r="F22" s="9" t="s">
        <v>47</v>
      </c>
      <c r="G22" s="11">
        <v>9001842060891</v>
      </c>
      <c r="H22" s="11">
        <v>9002632026523</v>
      </c>
      <c r="I22" s="11">
        <v>9020034091612</v>
      </c>
      <c r="J22" s="40">
        <v>7</v>
      </c>
      <c r="K22" s="40">
        <v>4</v>
      </c>
      <c r="L22" s="4">
        <f t="shared" si="0"/>
        <v>11</v>
      </c>
      <c r="M22" s="40">
        <v>10</v>
      </c>
      <c r="N22" s="40">
        <v>10</v>
      </c>
      <c r="O22" s="40">
        <v>10</v>
      </c>
      <c r="P22" s="40">
        <v>3</v>
      </c>
      <c r="Q22" s="40">
        <v>10</v>
      </c>
      <c r="R22" s="4">
        <f t="shared" si="1"/>
        <v>43</v>
      </c>
      <c r="S22" s="4">
        <f t="shared" si="2"/>
        <v>54</v>
      </c>
      <c r="T22" s="41" t="s">
        <v>105</v>
      </c>
      <c r="U22" s="1"/>
    </row>
    <row r="23" spans="1:21" ht="30" x14ac:dyDescent="0.25">
      <c r="A23" s="40">
        <v>19</v>
      </c>
      <c r="B23" s="9" t="s">
        <v>107</v>
      </c>
      <c r="C23" s="9" t="s">
        <v>108</v>
      </c>
      <c r="D23" s="9" t="s">
        <v>109</v>
      </c>
      <c r="E23" s="10" t="s">
        <v>110</v>
      </c>
      <c r="F23" s="9" t="s">
        <v>846</v>
      </c>
      <c r="G23" s="11">
        <v>9001461002549</v>
      </c>
      <c r="H23" s="11">
        <v>9002436050701</v>
      </c>
      <c r="I23" s="11">
        <v>9020970041372</v>
      </c>
      <c r="J23" s="40">
        <v>4</v>
      </c>
      <c r="K23" s="40">
        <v>3</v>
      </c>
      <c r="L23" s="4">
        <f t="shared" si="0"/>
        <v>7</v>
      </c>
      <c r="M23" s="40">
        <v>10</v>
      </c>
      <c r="N23" s="40">
        <v>10</v>
      </c>
      <c r="O23" s="40">
        <v>10</v>
      </c>
      <c r="P23" s="40">
        <v>10</v>
      </c>
      <c r="Q23" s="40">
        <v>7</v>
      </c>
      <c r="R23" s="4">
        <f t="shared" si="1"/>
        <v>47</v>
      </c>
      <c r="S23" s="4">
        <f t="shared" si="2"/>
        <v>54</v>
      </c>
      <c r="T23" s="41" t="s">
        <v>105</v>
      </c>
      <c r="U23" s="1"/>
    </row>
    <row r="24" spans="1:21" ht="30" x14ac:dyDescent="0.25">
      <c r="A24" s="40">
        <v>20</v>
      </c>
      <c r="B24" s="9" t="s">
        <v>113</v>
      </c>
      <c r="C24" s="9" t="s">
        <v>114</v>
      </c>
      <c r="D24" s="9" t="s">
        <v>109</v>
      </c>
      <c r="E24" s="10" t="s">
        <v>79</v>
      </c>
      <c r="F24" s="9" t="s">
        <v>80</v>
      </c>
      <c r="G24" s="11">
        <v>9001201058486</v>
      </c>
      <c r="H24" s="11">
        <v>9002679043118</v>
      </c>
      <c r="I24" s="11">
        <v>9020461062549</v>
      </c>
      <c r="J24" s="40">
        <v>7</v>
      </c>
      <c r="K24" s="40">
        <v>6</v>
      </c>
      <c r="L24" s="4">
        <f t="shared" si="0"/>
        <v>13</v>
      </c>
      <c r="M24" s="40">
        <v>10</v>
      </c>
      <c r="N24" s="40">
        <v>10</v>
      </c>
      <c r="O24" s="40">
        <v>6</v>
      </c>
      <c r="P24" s="40">
        <v>7</v>
      </c>
      <c r="Q24" s="40">
        <v>8</v>
      </c>
      <c r="R24" s="4">
        <f t="shared" si="1"/>
        <v>41</v>
      </c>
      <c r="S24" s="4">
        <f t="shared" si="2"/>
        <v>54</v>
      </c>
      <c r="T24" s="41" t="s">
        <v>105</v>
      </c>
      <c r="U24" s="1"/>
    </row>
    <row r="25" spans="1:21" ht="36" x14ac:dyDescent="0.25">
      <c r="A25" s="40">
        <v>21</v>
      </c>
      <c r="B25" s="9" t="s">
        <v>116</v>
      </c>
      <c r="C25" s="9" t="s">
        <v>97</v>
      </c>
      <c r="D25" s="9" t="s">
        <v>109</v>
      </c>
      <c r="E25" s="10" t="s">
        <v>117</v>
      </c>
      <c r="F25" s="9" t="s">
        <v>47</v>
      </c>
      <c r="G25" s="11">
        <v>9001119018599</v>
      </c>
      <c r="H25" s="11">
        <v>9002525070789</v>
      </c>
      <c r="I25" s="11">
        <v>9020867071738</v>
      </c>
      <c r="J25" s="40">
        <v>7</v>
      </c>
      <c r="K25" s="40">
        <v>7</v>
      </c>
      <c r="L25" s="4">
        <f t="shared" si="0"/>
        <v>14</v>
      </c>
      <c r="M25" s="40">
        <v>10</v>
      </c>
      <c r="N25" s="40">
        <v>10</v>
      </c>
      <c r="O25" s="40">
        <v>8</v>
      </c>
      <c r="P25" s="40">
        <v>3</v>
      </c>
      <c r="Q25" s="40">
        <v>8</v>
      </c>
      <c r="R25" s="4">
        <f t="shared" si="1"/>
        <v>39</v>
      </c>
      <c r="S25" s="4">
        <f t="shared" si="2"/>
        <v>53</v>
      </c>
      <c r="T25" s="41" t="s">
        <v>118</v>
      </c>
      <c r="U25" s="1"/>
    </row>
    <row r="26" spans="1:21" ht="72" x14ac:dyDescent="0.25">
      <c r="A26" s="40">
        <v>22</v>
      </c>
      <c r="B26" s="9" t="s">
        <v>120</v>
      </c>
      <c r="C26" s="9" t="s">
        <v>121</v>
      </c>
      <c r="D26" s="9" t="s">
        <v>29</v>
      </c>
      <c r="E26" s="10" t="s">
        <v>122</v>
      </c>
      <c r="F26" s="9" t="s">
        <v>123</v>
      </c>
      <c r="G26" s="11">
        <v>9001308008220</v>
      </c>
      <c r="H26" s="11">
        <v>9002867054738</v>
      </c>
      <c r="I26" s="11">
        <v>9020551021637</v>
      </c>
      <c r="J26" s="40">
        <v>6</v>
      </c>
      <c r="K26" s="40">
        <v>8</v>
      </c>
      <c r="L26" s="4">
        <f t="shared" si="0"/>
        <v>14</v>
      </c>
      <c r="M26" s="40">
        <v>10</v>
      </c>
      <c r="N26" s="40">
        <v>10</v>
      </c>
      <c r="O26" s="40">
        <v>7</v>
      </c>
      <c r="P26" s="40">
        <v>7</v>
      </c>
      <c r="Q26" s="40">
        <v>5</v>
      </c>
      <c r="R26" s="4">
        <f t="shared" si="1"/>
        <v>39</v>
      </c>
      <c r="S26" s="4">
        <f t="shared" si="2"/>
        <v>53</v>
      </c>
      <c r="T26" s="41" t="s">
        <v>118</v>
      </c>
      <c r="U26" s="1"/>
    </row>
    <row r="27" spans="1:21" ht="36" x14ac:dyDescent="0.25">
      <c r="A27" s="40">
        <v>23</v>
      </c>
      <c r="B27" s="9" t="s">
        <v>125</v>
      </c>
      <c r="C27" s="9" t="s">
        <v>126</v>
      </c>
      <c r="D27" s="9" t="s">
        <v>127</v>
      </c>
      <c r="E27" s="10" t="s">
        <v>41</v>
      </c>
      <c r="F27" s="9" t="s">
        <v>25</v>
      </c>
      <c r="G27" s="11">
        <v>9001700024864</v>
      </c>
      <c r="H27" s="11">
        <v>9002543047435</v>
      </c>
      <c r="I27" s="11">
        <v>9020764061105</v>
      </c>
      <c r="J27" s="40">
        <v>8</v>
      </c>
      <c r="K27" s="40">
        <v>8</v>
      </c>
      <c r="L27" s="4">
        <f t="shared" si="0"/>
        <v>16</v>
      </c>
      <c r="M27" s="40">
        <v>10</v>
      </c>
      <c r="N27" s="40">
        <v>6</v>
      </c>
      <c r="O27" s="40">
        <v>10</v>
      </c>
      <c r="P27" s="40">
        <v>8</v>
      </c>
      <c r="Q27" s="40">
        <v>2</v>
      </c>
      <c r="R27" s="4">
        <f t="shared" si="1"/>
        <v>36</v>
      </c>
      <c r="S27" s="4">
        <f t="shared" si="2"/>
        <v>52</v>
      </c>
      <c r="T27" s="41" t="s">
        <v>128</v>
      </c>
      <c r="U27" s="1"/>
    </row>
    <row r="28" spans="1:21" ht="30" x14ac:dyDescent="0.25">
      <c r="A28" s="40">
        <v>24</v>
      </c>
      <c r="B28" s="9" t="s">
        <v>130</v>
      </c>
      <c r="C28" s="9" t="s">
        <v>58</v>
      </c>
      <c r="D28" s="9" t="s">
        <v>109</v>
      </c>
      <c r="E28" s="10" t="s">
        <v>131</v>
      </c>
      <c r="F28" s="9" t="s">
        <v>132</v>
      </c>
      <c r="G28" s="11">
        <v>9001137016245</v>
      </c>
      <c r="H28" s="11">
        <v>9002358046915</v>
      </c>
      <c r="I28" s="11">
        <v>9020611079776</v>
      </c>
      <c r="J28" s="40">
        <v>6</v>
      </c>
      <c r="K28" s="40">
        <v>8</v>
      </c>
      <c r="L28" s="4">
        <f t="shared" si="0"/>
        <v>14</v>
      </c>
      <c r="M28" s="40">
        <v>10</v>
      </c>
      <c r="N28" s="40">
        <v>8</v>
      </c>
      <c r="O28" s="40">
        <v>6</v>
      </c>
      <c r="P28" s="40">
        <v>2</v>
      </c>
      <c r="Q28" s="40">
        <v>10</v>
      </c>
      <c r="R28" s="4">
        <f t="shared" si="1"/>
        <v>36</v>
      </c>
      <c r="S28" s="4">
        <f t="shared" si="2"/>
        <v>50</v>
      </c>
      <c r="T28" s="41" t="s">
        <v>133</v>
      </c>
      <c r="U28" s="1"/>
    </row>
    <row r="29" spans="1:21" ht="72" x14ac:dyDescent="0.25">
      <c r="A29" s="40">
        <v>25</v>
      </c>
      <c r="B29" s="9" t="s">
        <v>135</v>
      </c>
      <c r="C29" s="9" t="s">
        <v>136</v>
      </c>
      <c r="D29" s="9" t="s">
        <v>63</v>
      </c>
      <c r="E29" s="10" t="s">
        <v>122</v>
      </c>
      <c r="F29" s="9" t="s">
        <v>123</v>
      </c>
      <c r="G29" s="11">
        <v>9001230077434</v>
      </c>
      <c r="H29" s="11">
        <v>9002585007929</v>
      </c>
      <c r="I29" s="11">
        <v>9020564084182</v>
      </c>
      <c r="J29" s="40">
        <v>5</v>
      </c>
      <c r="K29" s="40">
        <v>8</v>
      </c>
      <c r="L29" s="4">
        <f t="shared" si="0"/>
        <v>13</v>
      </c>
      <c r="M29" s="40">
        <v>10</v>
      </c>
      <c r="N29" s="40">
        <v>4</v>
      </c>
      <c r="O29" s="40">
        <v>10</v>
      </c>
      <c r="P29" s="40">
        <v>3</v>
      </c>
      <c r="Q29" s="40">
        <v>10</v>
      </c>
      <c r="R29" s="4">
        <f t="shared" si="1"/>
        <v>37</v>
      </c>
      <c r="S29" s="4">
        <f t="shared" si="2"/>
        <v>50</v>
      </c>
      <c r="T29" s="41" t="s">
        <v>137</v>
      </c>
      <c r="U29" s="1"/>
    </row>
    <row r="30" spans="1:21" ht="72" x14ac:dyDescent="0.25">
      <c r="A30" s="40">
        <v>26</v>
      </c>
      <c r="B30" s="9" t="s">
        <v>139</v>
      </c>
      <c r="C30" s="9" t="s">
        <v>140</v>
      </c>
      <c r="D30" s="9" t="s">
        <v>141</v>
      </c>
      <c r="E30" s="10" t="s">
        <v>122</v>
      </c>
      <c r="F30" s="9" t="s">
        <v>123</v>
      </c>
      <c r="G30" s="11">
        <v>9001286021473</v>
      </c>
      <c r="H30" s="11">
        <v>9002423060156</v>
      </c>
      <c r="I30" s="11">
        <v>9020372033461</v>
      </c>
      <c r="J30" s="40">
        <v>7</v>
      </c>
      <c r="K30" s="40">
        <v>13</v>
      </c>
      <c r="L30" s="4">
        <f t="shared" si="0"/>
        <v>20</v>
      </c>
      <c r="M30" s="40">
        <v>9</v>
      </c>
      <c r="N30" s="40">
        <v>2</v>
      </c>
      <c r="O30" s="40">
        <v>3</v>
      </c>
      <c r="P30" s="40">
        <v>6</v>
      </c>
      <c r="Q30" s="40">
        <v>10</v>
      </c>
      <c r="R30" s="4">
        <f t="shared" si="1"/>
        <v>30</v>
      </c>
      <c r="S30" s="4">
        <f t="shared" si="2"/>
        <v>50</v>
      </c>
      <c r="T30" s="41" t="s">
        <v>142</v>
      </c>
      <c r="U30" s="1"/>
    </row>
    <row r="31" spans="1:21" ht="36" x14ac:dyDescent="0.25">
      <c r="A31" s="40">
        <v>27</v>
      </c>
      <c r="B31" s="9" t="s">
        <v>144</v>
      </c>
      <c r="C31" s="9" t="s">
        <v>97</v>
      </c>
      <c r="D31" s="9" t="s">
        <v>145</v>
      </c>
      <c r="E31" s="10" t="s">
        <v>146</v>
      </c>
      <c r="F31" s="9" t="s">
        <v>52</v>
      </c>
      <c r="G31" s="11">
        <v>9001884025384</v>
      </c>
      <c r="H31" s="11">
        <v>9002329062967</v>
      </c>
      <c r="I31" s="11">
        <v>9020824073245</v>
      </c>
      <c r="J31" s="40">
        <v>1</v>
      </c>
      <c r="K31" s="40">
        <v>7</v>
      </c>
      <c r="L31" s="4">
        <f t="shared" si="0"/>
        <v>8</v>
      </c>
      <c r="M31" s="40">
        <v>10</v>
      </c>
      <c r="N31" s="40">
        <v>10</v>
      </c>
      <c r="O31" s="40">
        <v>10</v>
      </c>
      <c r="P31" s="40">
        <v>1</v>
      </c>
      <c r="Q31" s="40">
        <v>10</v>
      </c>
      <c r="R31" s="4">
        <f t="shared" si="1"/>
        <v>41</v>
      </c>
      <c r="S31" s="4">
        <f t="shared" si="2"/>
        <v>49</v>
      </c>
      <c r="T31" s="41" t="s">
        <v>147</v>
      </c>
      <c r="U31" s="1"/>
    </row>
    <row r="32" spans="1:21" ht="36" x14ac:dyDescent="0.25">
      <c r="A32" s="40">
        <v>28</v>
      </c>
      <c r="B32" s="9" t="s">
        <v>149</v>
      </c>
      <c r="C32" s="9" t="s">
        <v>150</v>
      </c>
      <c r="D32" s="9" t="s">
        <v>91</v>
      </c>
      <c r="E32" s="10" t="s">
        <v>151</v>
      </c>
      <c r="F32" s="9" t="s">
        <v>847</v>
      </c>
      <c r="G32" s="11">
        <v>9001483029295</v>
      </c>
      <c r="H32" s="11">
        <v>9002380085662</v>
      </c>
      <c r="I32" s="11">
        <v>9020137018245</v>
      </c>
      <c r="J32" s="40">
        <v>7</v>
      </c>
      <c r="K32" s="40">
        <v>4</v>
      </c>
      <c r="L32" s="4">
        <f t="shared" si="0"/>
        <v>11</v>
      </c>
      <c r="M32" s="40">
        <v>10</v>
      </c>
      <c r="N32" s="40">
        <v>10</v>
      </c>
      <c r="O32" s="40">
        <v>10</v>
      </c>
      <c r="P32" s="40">
        <v>3</v>
      </c>
      <c r="Q32" s="40">
        <v>5</v>
      </c>
      <c r="R32" s="4">
        <f t="shared" si="1"/>
        <v>38</v>
      </c>
      <c r="S32" s="4">
        <f t="shared" si="2"/>
        <v>49</v>
      </c>
      <c r="T32" s="41" t="s">
        <v>147</v>
      </c>
      <c r="U32" s="1"/>
    </row>
    <row r="33" spans="1:21" ht="24" x14ac:dyDescent="0.25">
      <c r="A33" s="40">
        <v>29</v>
      </c>
      <c r="B33" s="9" t="s">
        <v>154</v>
      </c>
      <c r="C33" s="9" t="s">
        <v>155</v>
      </c>
      <c r="D33" s="9" t="s">
        <v>91</v>
      </c>
      <c r="E33" s="10" t="s">
        <v>18</v>
      </c>
      <c r="F33" s="9" t="s">
        <v>47</v>
      </c>
      <c r="G33" s="11">
        <v>9001679037118</v>
      </c>
      <c r="H33" s="11">
        <v>9002073090005</v>
      </c>
      <c r="I33" s="11">
        <v>9020820031144</v>
      </c>
      <c r="J33" s="40">
        <v>7</v>
      </c>
      <c r="K33" s="40">
        <v>8</v>
      </c>
      <c r="L33" s="4">
        <f t="shared" si="0"/>
        <v>15</v>
      </c>
      <c r="M33" s="40">
        <v>5</v>
      </c>
      <c r="N33" s="40">
        <v>10</v>
      </c>
      <c r="O33" s="40">
        <v>2</v>
      </c>
      <c r="P33" s="40">
        <v>6</v>
      </c>
      <c r="Q33" s="40">
        <v>10</v>
      </c>
      <c r="R33" s="4">
        <f t="shared" si="1"/>
        <v>33</v>
      </c>
      <c r="S33" s="4">
        <f t="shared" si="2"/>
        <v>48</v>
      </c>
      <c r="T33" s="41" t="s">
        <v>156</v>
      </c>
      <c r="U33" s="1"/>
    </row>
    <row r="34" spans="1:21" ht="36" x14ac:dyDescent="0.25">
      <c r="A34" s="40">
        <v>30</v>
      </c>
      <c r="B34" s="9" t="s">
        <v>158</v>
      </c>
      <c r="C34" s="9" t="s">
        <v>114</v>
      </c>
      <c r="D34" s="9" t="s">
        <v>159</v>
      </c>
      <c r="E34" s="10" t="s">
        <v>160</v>
      </c>
      <c r="F34" s="9" t="s">
        <v>47</v>
      </c>
      <c r="G34" s="11">
        <v>9001034022612</v>
      </c>
      <c r="H34" s="11">
        <v>9002884068384</v>
      </c>
      <c r="I34" s="11">
        <v>9020636067624</v>
      </c>
      <c r="J34" s="40">
        <v>6</v>
      </c>
      <c r="K34" s="40">
        <v>8</v>
      </c>
      <c r="L34" s="4">
        <f t="shared" si="0"/>
        <v>14</v>
      </c>
      <c r="M34" s="40">
        <v>10</v>
      </c>
      <c r="N34" s="40">
        <v>5</v>
      </c>
      <c r="O34" s="40">
        <v>10</v>
      </c>
      <c r="P34" s="40">
        <v>9</v>
      </c>
      <c r="Q34" s="40">
        <v>0</v>
      </c>
      <c r="R34" s="4">
        <f t="shared" si="1"/>
        <v>34</v>
      </c>
      <c r="S34" s="4">
        <f t="shared" si="2"/>
        <v>48</v>
      </c>
      <c r="T34" s="41" t="s">
        <v>156</v>
      </c>
      <c r="U34" s="1"/>
    </row>
    <row r="35" spans="1:21" ht="39" customHeight="1" x14ac:dyDescent="0.25">
      <c r="A35" s="40">
        <v>31</v>
      </c>
      <c r="B35" s="9" t="s">
        <v>162</v>
      </c>
      <c r="C35" s="9" t="s">
        <v>163</v>
      </c>
      <c r="D35" s="9" t="s">
        <v>35</v>
      </c>
      <c r="E35" s="10" t="s">
        <v>164</v>
      </c>
      <c r="F35" s="9" t="s">
        <v>165</v>
      </c>
      <c r="G35" s="11">
        <v>9001393069207</v>
      </c>
      <c r="H35" s="11">
        <v>9002714001410</v>
      </c>
      <c r="I35" s="11">
        <v>9020483051295</v>
      </c>
      <c r="J35" s="40">
        <v>2</v>
      </c>
      <c r="K35" s="40">
        <v>11</v>
      </c>
      <c r="L35" s="4">
        <f t="shared" si="0"/>
        <v>13</v>
      </c>
      <c r="M35" s="40">
        <v>10</v>
      </c>
      <c r="N35" s="40">
        <v>7</v>
      </c>
      <c r="O35" s="40">
        <v>10</v>
      </c>
      <c r="P35" s="40">
        <v>7</v>
      </c>
      <c r="Q35" s="40">
        <v>1</v>
      </c>
      <c r="R35" s="4">
        <f t="shared" si="1"/>
        <v>35</v>
      </c>
      <c r="S35" s="4">
        <f t="shared" si="2"/>
        <v>48</v>
      </c>
      <c r="T35" s="41" t="s">
        <v>156</v>
      </c>
      <c r="U35" s="1"/>
    </row>
    <row r="36" spans="1:21" ht="36" x14ac:dyDescent="0.25">
      <c r="A36" s="40">
        <v>32</v>
      </c>
      <c r="B36" s="9" t="s">
        <v>167</v>
      </c>
      <c r="C36" s="9" t="s">
        <v>163</v>
      </c>
      <c r="D36" s="9" t="s">
        <v>91</v>
      </c>
      <c r="E36" s="10" t="s">
        <v>168</v>
      </c>
      <c r="F36" s="9" t="s">
        <v>169</v>
      </c>
      <c r="G36" s="11">
        <v>9001333090068</v>
      </c>
      <c r="H36" s="11">
        <v>9002820016144</v>
      </c>
      <c r="I36" s="11">
        <v>9020073040005</v>
      </c>
      <c r="J36" s="40">
        <v>7</v>
      </c>
      <c r="K36" s="40">
        <v>8</v>
      </c>
      <c r="L36" s="4">
        <f t="shared" si="0"/>
        <v>15</v>
      </c>
      <c r="M36" s="40">
        <v>6</v>
      </c>
      <c r="N36" s="40">
        <v>10</v>
      </c>
      <c r="O36" s="40">
        <v>10</v>
      </c>
      <c r="P36" s="40">
        <v>3</v>
      </c>
      <c r="Q36" s="40">
        <v>4</v>
      </c>
      <c r="R36" s="4">
        <f t="shared" si="1"/>
        <v>33</v>
      </c>
      <c r="S36" s="4">
        <f t="shared" si="2"/>
        <v>48</v>
      </c>
      <c r="T36" s="41" t="s">
        <v>156</v>
      </c>
      <c r="U36" s="1"/>
    </row>
    <row r="37" spans="1:21" ht="48" x14ac:dyDescent="0.25">
      <c r="A37" s="40">
        <v>33</v>
      </c>
      <c r="B37" s="9" t="s">
        <v>171</v>
      </c>
      <c r="C37" s="9" t="s">
        <v>114</v>
      </c>
      <c r="D37" s="9" t="s">
        <v>35</v>
      </c>
      <c r="E37" s="10" t="s">
        <v>164</v>
      </c>
      <c r="F37" s="9" t="s">
        <v>165</v>
      </c>
      <c r="G37" s="11">
        <v>9001735053157</v>
      </c>
      <c r="H37" s="11">
        <v>9002479032195</v>
      </c>
      <c r="I37" s="11">
        <v>9020846088991</v>
      </c>
      <c r="J37" s="40">
        <v>6</v>
      </c>
      <c r="K37" s="40">
        <v>12</v>
      </c>
      <c r="L37" s="4">
        <f t="shared" ref="L37:L68" si="3">SUM(J37:K37)</f>
        <v>18</v>
      </c>
      <c r="M37" s="40">
        <v>4</v>
      </c>
      <c r="N37" s="40">
        <v>10</v>
      </c>
      <c r="O37" s="40">
        <v>7</v>
      </c>
      <c r="P37" s="40">
        <v>4</v>
      </c>
      <c r="Q37" s="40">
        <v>5</v>
      </c>
      <c r="R37" s="4">
        <f t="shared" ref="R37:R68" si="4">SUM(M37:Q37)</f>
        <v>30</v>
      </c>
      <c r="S37" s="4">
        <f t="shared" ref="S37:S68" si="5">J37+K37+O37+P37+Q37+M37+N37</f>
        <v>48</v>
      </c>
      <c r="T37" s="41" t="s">
        <v>156</v>
      </c>
      <c r="U37" s="1"/>
    </row>
    <row r="38" spans="1:21" ht="36" x14ac:dyDescent="0.25">
      <c r="A38" s="40">
        <v>34</v>
      </c>
      <c r="B38" s="9" t="s">
        <v>173</v>
      </c>
      <c r="C38" s="9" t="s">
        <v>62</v>
      </c>
      <c r="D38" s="9" t="s">
        <v>40</v>
      </c>
      <c r="E38" s="10" t="s">
        <v>174</v>
      </c>
      <c r="F38" s="9" t="s">
        <v>848</v>
      </c>
      <c r="G38" s="11">
        <v>9001436050701</v>
      </c>
      <c r="H38" s="11">
        <v>9002166029194</v>
      </c>
      <c r="I38" s="11">
        <v>9020273023928</v>
      </c>
      <c r="J38" s="40">
        <v>8</v>
      </c>
      <c r="K38" s="40">
        <v>10</v>
      </c>
      <c r="L38" s="4">
        <f t="shared" si="3"/>
        <v>18</v>
      </c>
      <c r="M38" s="40">
        <v>0</v>
      </c>
      <c r="N38" s="40">
        <v>10</v>
      </c>
      <c r="O38" s="40">
        <v>7</v>
      </c>
      <c r="P38" s="40">
        <v>10</v>
      </c>
      <c r="Q38" s="40">
        <v>3</v>
      </c>
      <c r="R38" s="4">
        <f t="shared" si="4"/>
        <v>30</v>
      </c>
      <c r="S38" s="4">
        <f t="shared" si="5"/>
        <v>48</v>
      </c>
      <c r="T38" s="41" t="s">
        <v>156</v>
      </c>
      <c r="U38" s="1"/>
    </row>
    <row r="39" spans="1:21" ht="48" x14ac:dyDescent="0.25">
      <c r="A39" s="40">
        <v>35</v>
      </c>
      <c r="B39" s="9" t="s">
        <v>177</v>
      </c>
      <c r="C39" s="9" t="s">
        <v>178</v>
      </c>
      <c r="D39" s="9" t="s">
        <v>179</v>
      </c>
      <c r="E39" s="10" t="s">
        <v>180</v>
      </c>
      <c r="F39" s="9" t="s">
        <v>165</v>
      </c>
      <c r="G39" s="11">
        <v>9001628005422</v>
      </c>
      <c r="H39" s="11">
        <v>9002521088688</v>
      </c>
      <c r="I39" s="11">
        <v>9020863004638</v>
      </c>
      <c r="J39" s="40">
        <v>5</v>
      </c>
      <c r="K39" s="40">
        <v>7</v>
      </c>
      <c r="L39" s="4">
        <f t="shared" si="3"/>
        <v>12</v>
      </c>
      <c r="M39" s="40">
        <v>10</v>
      </c>
      <c r="N39" s="40">
        <v>4</v>
      </c>
      <c r="O39" s="40">
        <v>10</v>
      </c>
      <c r="P39" s="40">
        <v>10</v>
      </c>
      <c r="Q39" s="40">
        <v>1</v>
      </c>
      <c r="R39" s="4">
        <f t="shared" si="4"/>
        <v>35</v>
      </c>
      <c r="S39" s="4">
        <f t="shared" si="5"/>
        <v>47</v>
      </c>
      <c r="T39" s="41" t="s">
        <v>181</v>
      </c>
      <c r="U39" s="1"/>
    </row>
    <row r="40" spans="1:21" ht="24" x14ac:dyDescent="0.25">
      <c r="A40" s="40">
        <v>36</v>
      </c>
      <c r="B40" s="9" t="s">
        <v>183</v>
      </c>
      <c r="C40" s="9" t="s">
        <v>184</v>
      </c>
      <c r="D40" s="9" t="s">
        <v>185</v>
      </c>
      <c r="E40" s="10" t="s">
        <v>186</v>
      </c>
      <c r="F40" s="9" t="s">
        <v>47</v>
      </c>
      <c r="G40" s="11">
        <v>9001414047954</v>
      </c>
      <c r="H40" s="11">
        <v>9002547030536</v>
      </c>
      <c r="I40" s="11">
        <v>9020205002587</v>
      </c>
      <c r="J40" s="40">
        <v>4</v>
      </c>
      <c r="K40" s="40">
        <v>6</v>
      </c>
      <c r="L40" s="4">
        <f t="shared" si="3"/>
        <v>10</v>
      </c>
      <c r="M40" s="40">
        <v>10</v>
      </c>
      <c r="N40" s="40">
        <v>4</v>
      </c>
      <c r="O40" s="40">
        <v>10</v>
      </c>
      <c r="P40" s="40">
        <v>4</v>
      </c>
      <c r="Q40" s="40">
        <v>9</v>
      </c>
      <c r="R40" s="4">
        <f t="shared" si="4"/>
        <v>37</v>
      </c>
      <c r="S40" s="4">
        <f t="shared" si="5"/>
        <v>47</v>
      </c>
      <c r="T40" s="41" t="s">
        <v>181</v>
      </c>
      <c r="U40" s="1"/>
    </row>
    <row r="41" spans="1:21" ht="36" x14ac:dyDescent="0.25">
      <c r="A41" s="40">
        <v>37</v>
      </c>
      <c r="B41" s="9" t="s">
        <v>188</v>
      </c>
      <c r="C41" s="9" t="s">
        <v>189</v>
      </c>
      <c r="D41" s="9" t="s">
        <v>190</v>
      </c>
      <c r="E41" s="10" t="s">
        <v>191</v>
      </c>
      <c r="F41" s="9" t="s">
        <v>848</v>
      </c>
      <c r="G41" s="11">
        <v>9001290010574</v>
      </c>
      <c r="H41" s="11">
        <v>9002700067864</v>
      </c>
      <c r="I41" s="11">
        <v>9020145003447</v>
      </c>
      <c r="J41" s="40">
        <v>5</v>
      </c>
      <c r="K41" s="40">
        <v>4</v>
      </c>
      <c r="L41" s="4">
        <f t="shared" si="3"/>
        <v>9</v>
      </c>
      <c r="M41" s="40">
        <v>3</v>
      </c>
      <c r="N41" s="40">
        <v>7</v>
      </c>
      <c r="O41" s="40">
        <v>10</v>
      </c>
      <c r="P41" s="40">
        <v>7</v>
      </c>
      <c r="Q41" s="40">
        <v>10</v>
      </c>
      <c r="R41" s="4">
        <f t="shared" si="4"/>
        <v>37</v>
      </c>
      <c r="S41" s="4">
        <f t="shared" si="5"/>
        <v>46</v>
      </c>
      <c r="T41" s="41" t="s">
        <v>192</v>
      </c>
      <c r="U41" s="1"/>
    </row>
    <row r="42" spans="1:21" ht="48" x14ac:dyDescent="0.25">
      <c r="A42" s="40">
        <v>38</v>
      </c>
      <c r="B42" s="9" t="s">
        <v>194</v>
      </c>
      <c r="C42" s="9" t="s">
        <v>136</v>
      </c>
      <c r="D42" s="9" t="s">
        <v>195</v>
      </c>
      <c r="E42" s="10" t="s">
        <v>196</v>
      </c>
      <c r="F42" s="9" t="s">
        <v>47</v>
      </c>
      <c r="G42" s="11">
        <v>9001949026625</v>
      </c>
      <c r="H42" s="11">
        <v>9002419063055</v>
      </c>
      <c r="I42" s="11">
        <v>9020436074701</v>
      </c>
      <c r="J42" s="40">
        <v>8</v>
      </c>
      <c r="K42" s="40">
        <v>4</v>
      </c>
      <c r="L42" s="4">
        <f t="shared" si="3"/>
        <v>12</v>
      </c>
      <c r="M42" s="40">
        <v>5</v>
      </c>
      <c r="N42" s="40">
        <v>8</v>
      </c>
      <c r="O42" s="40">
        <v>10</v>
      </c>
      <c r="P42" s="40">
        <v>7</v>
      </c>
      <c r="Q42" s="40">
        <v>4</v>
      </c>
      <c r="R42" s="4">
        <f t="shared" si="4"/>
        <v>34</v>
      </c>
      <c r="S42" s="4">
        <f t="shared" si="5"/>
        <v>46</v>
      </c>
      <c r="T42" s="41" t="s">
        <v>192</v>
      </c>
      <c r="U42" s="1"/>
    </row>
    <row r="43" spans="1:21" ht="36" x14ac:dyDescent="0.25">
      <c r="A43" s="40">
        <v>39</v>
      </c>
      <c r="B43" s="9" t="s">
        <v>198</v>
      </c>
      <c r="C43" s="9" t="s">
        <v>72</v>
      </c>
      <c r="D43" s="9" t="s">
        <v>199</v>
      </c>
      <c r="E43" s="10" t="s">
        <v>41</v>
      </c>
      <c r="F43" s="9" t="s">
        <v>25</v>
      </c>
      <c r="G43" s="11">
        <v>9001824013245</v>
      </c>
      <c r="H43" s="11">
        <v>9002949069625</v>
      </c>
      <c r="I43" s="11">
        <v>9020059011460</v>
      </c>
      <c r="J43" s="40">
        <v>6</v>
      </c>
      <c r="K43" s="40">
        <v>7</v>
      </c>
      <c r="L43" s="4">
        <f t="shared" si="3"/>
        <v>13</v>
      </c>
      <c r="M43" s="40">
        <v>10</v>
      </c>
      <c r="N43" s="40">
        <v>0</v>
      </c>
      <c r="O43" s="40">
        <v>10</v>
      </c>
      <c r="P43" s="40">
        <v>3</v>
      </c>
      <c r="Q43" s="40">
        <v>10</v>
      </c>
      <c r="R43" s="4">
        <f t="shared" si="4"/>
        <v>33</v>
      </c>
      <c r="S43" s="4">
        <f t="shared" si="5"/>
        <v>46</v>
      </c>
      <c r="T43" s="41" t="s">
        <v>192</v>
      </c>
      <c r="U43" s="1"/>
    </row>
    <row r="44" spans="1:21" ht="30" x14ac:dyDescent="0.25">
      <c r="A44" s="40">
        <v>40</v>
      </c>
      <c r="B44" s="9" t="s">
        <v>201</v>
      </c>
      <c r="C44" s="9" t="s">
        <v>202</v>
      </c>
      <c r="D44" s="9" t="s">
        <v>203</v>
      </c>
      <c r="E44" s="10" t="s">
        <v>204</v>
      </c>
      <c r="F44" s="9" t="s">
        <v>846</v>
      </c>
      <c r="G44" s="11">
        <v>9001572076384</v>
      </c>
      <c r="H44" s="11">
        <v>9002568025283</v>
      </c>
      <c r="I44" s="11">
        <v>9020358032915</v>
      </c>
      <c r="J44" s="40">
        <v>5</v>
      </c>
      <c r="K44" s="40">
        <v>8</v>
      </c>
      <c r="L44" s="4">
        <f t="shared" si="3"/>
        <v>13</v>
      </c>
      <c r="M44" s="40">
        <v>10</v>
      </c>
      <c r="N44" s="40">
        <v>0</v>
      </c>
      <c r="O44" s="40">
        <v>10</v>
      </c>
      <c r="P44" s="40">
        <v>4</v>
      </c>
      <c r="Q44" s="40">
        <v>9</v>
      </c>
      <c r="R44" s="4">
        <f t="shared" si="4"/>
        <v>33</v>
      </c>
      <c r="S44" s="4">
        <f t="shared" si="5"/>
        <v>46</v>
      </c>
      <c r="T44" s="41" t="s">
        <v>192</v>
      </c>
      <c r="U44" s="1"/>
    </row>
    <row r="45" spans="1:21" ht="24" x14ac:dyDescent="0.25">
      <c r="A45" s="40">
        <v>41</v>
      </c>
      <c r="B45" s="9" t="s">
        <v>205</v>
      </c>
      <c r="C45" s="9" t="s">
        <v>206</v>
      </c>
      <c r="D45" s="9" t="s">
        <v>91</v>
      </c>
      <c r="E45" s="10" t="s">
        <v>207</v>
      </c>
      <c r="F45" s="9" t="s">
        <v>47</v>
      </c>
      <c r="G45" s="11">
        <v>9001953039726</v>
      </c>
      <c r="H45" s="11">
        <v>9002265081726</v>
      </c>
      <c r="I45" s="11">
        <v>9020735076157</v>
      </c>
      <c r="J45" s="40">
        <v>7</v>
      </c>
      <c r="K45" s="40">
        <v>6</v>
      </c>
      <c r="L45" s="4">
        <f t="shared" si="3"/>
        <v>13</v>
      </c>
      <c r="M45" s="40">
        <v>10</v>
      </c>
      <c r="N45" s="40">
        <v>10</v>
      </c>
      <c r="O45" s="40">
        <v>1</v>
      </c>
      <c r="P45" s="40">
        <v>5</v>
      </c>
      <c r="Q45" s="40">
        <v>5</v>
      </c>
      <c r="R45" s="4">
        <f t="shared" si="4"/>
        <v>31</v>
      </c>
      <c r="S45" s="4">
        <f t="shared" si="5"/>
        <v>44</v>
      </c>
      <c r="T45" s="41" t="s">
        <v>208</v>
      </c>
      <c r="U45" s="1"/>
    </row>
    <row r="46" spans="1:21" ht="45" x14ac:dyDescent="0.25">
      <c r="A46" s="40">
        <v>42</v>
      </c>
      <c r="B46" s="9" t="s">
        <v>209</v>
      </c>
      <c r="C46" s="9" t="s">
        <v>39</v>
      </c>
      <c r="D46" s="9" t="s">
        <v>210</v>
      </c>
      <c r="E46" s="10" t="s">
        <v>211</v>
      </c>
      <c r="F46" s="9" t="s">
        <v>212</v>
      </c>
      <c r="G46" s="11">
        <v>9001094067752</v>
      </c>
      <c r="H46" s="11">
        <v>9002803018498</v>
      </c>
      <c r="I46" s="11">
        <v>9020017080966</v>
      </c>
      <c r="J46" s="40">
        <v>5</v>
      </c>
      <c r="K46" s="40">
        <v>7</v>
      </c>
      <c r="L46" s="4">
        <f t="shared" si="3"/>
        <v>12</v>
      </c>
      <c r="M46" s="40">
        <v>10</v>
      </c>
      <c r="N46" s="40">
        <v>10</v>
      </c>
      <c r="O46" s="40">
        <v>8</v>
      </c>
      <c r="P46" s="40">
        <v>3</v>
      </c>
      <c r="Q46" s="40">
        <v>1</v>
      </c>
      <c r="R46" s="4">
        <f t="shared" si="4"/>
        <v>32</v>
      </c>
      <c r="S46" s="4">
        <f t="shared" si="5"/>
        <v>44</v>
      </c>
      <c r="T46" s="41" t="s">
        <v>208</v>
      </c>
      <c r="U46" s="1"/>
    </row>
    <row r="47" spans="1:21" ht="24" x14ac:dyDescent="0.25">
      <c r="A47" s="40">
        <v>43</v>
      </c>
      <c r="B47" s="9" t="s">
        <v>213</v>
      </c>
      <c r="C47" s="9" t="s">
        <v>189</v>
      </c>
      <c r="D47" s="9" t="s">
        <v>91</v>
      </c>
      <c r="E47" s="10" t="s">
        <v>214</v>
      </c>
      <c r="F47" s="9" t="s">
        <v>47</v>
      </c>
      <c r="G47" s="11">
        <v>9001457081448</v>
      </c>
      <c r="H47" s="11">
        <v>9002244023980</v>
      </c>
      <c r="I47" s="11">
        <v>9020329042967</v>
      </c>
      <c r="J47" s="40">
        <v>9</v>
      </c>
      <c r="K47" s="40">
        <v>5</v>
      </c>
      <c r="L47" s="4">
        <f t="shared" si="3"/>
        <v>14</v>
      </c>
      <c r="M47" s="40">
        <v>10</v>
      </c>
      <c r="N47" s="40">
        <v>1</v>
      </c>
      <c r="O47" s="40">
        <v>6</v>
      </c>
      <c r="P47" s="40">
        <v>3</v>
      </c>
      <c r="Q47" s="40">
        <v>10</v>
      </c>
      <c r="R47" s="4">
        <f t="shared" si="4"/>
        <v>30</v>
      </c>
      <c r="S47" s="4">
        <f t="shared" si="5"/>
        <v>44</v>
      </c>
      <c r="T47" s="41" t="s">
        <v>208</v>
      </c>
      <c r="U47" s="1"/>
    </row>
    <row r="48" spans="1:21" ht="48" x14ac:dyDescent="0.25">
      <c r="A48" s="40">
        <v>44</v>
      </c>
      <c r="B48" s="9" t="s">
        <v>215</v>
      </c>
      <c r="C48" s="9" t="s">
        <v>28</v>
      </c>
      <c r="D48" s="9" t="s">
        <v>185</v>
      </c>
      <c r="E48" s="10" t="s">
        <v>216</v>
      </c>
      <c r="F48" s="9" t="s">
        <v>47</v>
      </c>
      <c r="G48" s="11">
        <v>9001671003916</v>
      </c>
      <c r="H48" s="11">
        <v>9002842082891</v>
      </c>
      <c r="I48" s="11">
        <v>9020337077168</v>
      </c>
      <c r="J48" s="40">
        <v>7</v>
      </c>
      <c r="K48" s="40">
        <v>8</v>
      </c>
      <c r="L48" s="4">
        <f t="shared" si="3"/>
        <v>15</v>
      </c>
      <c r="M48" s="40">
        <v>10</v>
      </c>
      <c r="N48" s="40">
        <v>3</v>
      </c>
      <c r="O48" s="40">
        <v>6</v>
      </c>
      <c r="P48" s="40">
        <v>0</v>
      </c>
      <c r="Q48" s="40">
        <v>10</v>
      </c>
      <c r="R48" s="4">
        <f t="shared" si="4"/>
        <v>29</v>
      </c>
      <c r="S48" s="4">
        <f t="shared" si="5"/>
        <v>44</v>
      </c>
      <c r="T48" s="41" t="s">
        <v>208</v>
      </c>
      <c r="U48" s="1"/>
    </row>
    <row r="49" spans="1:21" ht="36" x14ac:dyDescent="0.25">
      <c r="A49" s="40">
        <v>45</v>
      </c>
      <c r="B49" s="9" t="s">
        <v>217</v>
      </c>
      <c r="C49" s="9" t="s">
        <v>218</v>
      </c>
      <c r="D49" s="9" t="s">
        <v>73</v>
      </c>
      <c r="E49" s="10" t="s">
        <v>41</v>
      </c>
      <c r="F49" s="9" t="s">
        <v>25</v>
      </c>
      <c r="G49" s="11">
        <v>9001038068713</v>
      </c>
      <c r="H49" s="11">
        <v>9002508013143</v>
      </c>
      <c r="I49" s="11">
        <v>9020354005814</v>
      </c>
      <c r="J49" s="40">
        <v>6</v>
      </c>
      <c r="K49" s="40">
        <v>9</v>
      </c>
      <c r="L49" s="4">
        <f t="shared" si="3"/>
        <v>15</v>
      </c>
      <c r="M49" s="40">
        <v>2</v>
      </c>
      <c r="N49" s="40">
        <v>3</v>
      </c>
      <c r="O49" s="40">
        <v>10</v>
      </c>
      <c r="P49" s="40">
        <v>4</v>
      </c>
      <c r="Q49" s="40">
        <v>10</v>
      </c>
      <c r="R49" s="4">
        <f t="shared" si="4"/>
        <v>29</v>
      </c>
      <c r="S49" s="4">
        <f t="shared" si="5"/>
        <v>44</v>
      </c>
      <c r="T49" s="41" t="s">
        <v>208</v>
      </c>
      <c r="U49" s="1"/>
    </row>
    <row r="50" spans="1:21" ht="30" x14ac:dyDescent="0.25">
      <c r="A50" s="40">
        <v>46</v>
      </c>
      <c r="B50" s="9" t="s">
        <v>219</v>
      </c>
      <c r="C50" s="9" t="s">
        <v>28</v>
      </c>
      <c r="D50" s="9" t="s">
        <v>29</v>
      </c>
      <c r="E50" s="10" t="s">
        <v>220</v>
      </c>
      <c r="F50" s="9" t="s">
        <v>52</v>
      </c>
      <c r="G50" s="11">
        <v>9001500051941</v>
      </c>
      <c r="H50" s="11">
        <v>9002931028979</v>
      </c>
      <c r="I50" s="11">
        <v>9020419048055</v>
      </c>
      <c r="J50" s="40">
        <v>3</v>
      </c>
      <c r="K50" s="40">
        <v>8</v>
      </c>
      <c r="L50" s="4">
        <f t="shared" si="3"/>
        <v>11</v>
      </c>
      <c r="M50" s="40">
        <v>10</v>
      </c>
      <c r="N50" s="40">
        <v>2</v>
      </c>
      <c r="O50" s="40">
        <v>8</v>
      </c>
      <c r="P50" s="40">
        <v>3</v>
      </c>
      <c r="Q50" s="40">
        <v>10</v>
      </c>
      <c r="R50" s="4">
        <f t="shared" si="4"/>
        <v>33</v>
      </c>
      <c r="S50" s="4">
        <f t="shared" si="5"/>
        <v>44</v>
      </c>
      <c r="T50" s="41" t="s">
        <v>208</v>
      </c>
      <c r="U50" s="1"/>
    </row>
    <row r="51" spans="1:21" ht="36" x14ac:dyDescent="0.25">
      <c r="A51" s="40">
        <v>47</v>
      </c>
      <c r="B51" s="9" t="s">
        <v>221</v>
      </c>
      <c r="C51" s="9" t="s">
        <v>121</v>
      </c>
      <c r="D51" s="9" t="s">
        <v>222</v>
      </c>
      <c r="E51" s="10" t="s">
        <v>223</v>
      </c>
      <c r="F51" s="9" t="s">
        <v>80</v>
      </c>
      <c r="G51" s="11">
        <v>9001658075371</v>
      </c>
      <c r="H51" s="11">
        <v>9002354003814</v>
      </c>
      <c r="I51" s="11">
        <v>9020444007903</v>
      </c>
      <c r="J51" s="40">
        <v>2</v>
      </c>
      <c r="K51" s="40">
        <v>9</v>
      </c>
      <c r="L51" s="4">
        <f t="shared" si="3"/>
        <v>11</v>
      </c>
      <c r="M51" s="40">
        <v>10</v>
      </c>
      <c r="N51" s="40">
        <v>5</v>
      </c>
      <c r="O51" s="40">
        <v>9</v>
      </c>
      <c r="P51" s="40">
        <v>5</v>
      </c>
      <c r="Q51" s="40">
        <v>3</v>
      </c>
      <c r="R51" s="4">
        <f t="shared" si="4"/>
        <v>32</v>
      </c>
      <c r="S51" s="4">
        <f t="shared" si="5"/>
        <v>43</v>
      </c>
      <c r="T51" s="41" t="s">
        <v>224</v>
      </c>
      <c r="U51" s="1"/>
    </row>
    <row r="52" spans="1:21" ht="60" x14ac:dyDescent="0.25">
      <c r="A52" s="40">
        <v>48</v>
      </c>
      <c r="B52" s="9" t="s">
        <v>225</v>
      </c>
      <c r="C52" s="9" t="s">
        <v>226</v>
      </c>
      <c r="D52" s="9" t="s">
        <v>227</v>
      </c>
      <c r="E52" s="10" t="s">
        <v>228</v>
      </c>
      <c r="F52" s="9" t="s">
        <v>212</v>
      </c>
      <c r="G52" s="11">
        <v>9001329019967</v>
      </c>
      <c r="H52" s="11">
        <v>9002607048676</v>
      </c>
      <c r="I52" s="11">
        <v>9020312009321</v>
      </c>
      <c r="J52" s="40">
        <v>7</v>
      </c>
      <c r="K52" s="40">
        <v>8</v>
      </c>
      <c r="L52" s="4">
        <f t="shared" si="3"/>
        <v>15</v>
      </c>
      <c r="M52" s="40">
        <v>10</v>
      </c>
      <c r="N52" s="40">
        <v>2</v>
      </c>
      <c r="O52" s="40">
        <v>6</v>
      </c>
      <c r="P52" s="40">
        <v>10</v>
      </c>
      <c r="Q52" s="40">
        <v>0</v>
      </c>
      <c r="R52" s="4">
        <f t="shared" si="4"/>
        <v>28</v>
      </c>
      <c r="S52" s="4">
        <f t="shared" si="5"/>
        <v>43</v>
      </c>
      <c r="T52" s="41" t="s">
        <v>224</v>
      </c>
      <c r="U52" s="1"/>
    </row>
    <row r="53" spans="1:21" ht="60" x14ac:dyDescent="0.25">
      <c r="A53" s="40">
        <v>49</v>
      </c>
      <c r="B53" s="9" t="s">
        <v>229</v>
      </c>
      <c r="C53" s="9" t="s">
        <v>230</v>
      </c>
      <c r="D53" s="9" t="s">
        <v>227</v>
      </c>
      <c r="E53" s="10" t="s">
        <v>231</v>
      </c>
      <c r="F53" s="9" t="s">
        <v>232</v>
      </c>
      <c r="G53" s="11">
        <v>9001248028080</v>
      </c>
      <c r="H53" s="11">
        <v>9002906051131</v>
      </c>
      <c r="I53" s="11">
        <v>9020910017232</v>
      </c>
      <c r="J53" s="40">
        <v>9</v>
      </c>
      <c r="K53" s="40">
        <v>7</v>
      </c>
      <c r="L53" s="4">
        <f t="shared" si="3"/>
        <v>16</v>
      </c>
      <c r="M53" s="40">
        <v>10</v>
      </c>
      <c r="N53" s="40">
        <v>10</v>
      </c>
      <c r="O53" s="40">
        <v>3</v>
      </c>
      <c r="P53" s="40">
        <v>1</v>
      </c>
      <c r="Q53" s="40">
        <v>3</v>
      </c>
      <c r="R53" s="4">
        <f t="shared" si="4"/>
        <v>27</v>
      </c>
      <c r="S53" s="4">
        <f t="shared" si="5"/>
        <v>43</v>
      </c>
      <c r="T53" s="41" t="s">
        <v>224</v>
      </c>
      <c r="U53" s="1"/>
    </row>
    <row r="54" spans="1:21" ht="48" x14ac:dyDescent="0.25">
      <c r="A54" s="40">
        <v>50</v>
      </c>
      <c r="B54" s="9" t="s">
        <v>233</v>
      </c>
      <c r="C54" s="9" t="s">
        <v>234</v>
      </c>
      <c r="D54" s="9" t="s">
        <v>235</v>
      </c>
      <c r="E54" s="10" t="s">
        <v>236</v>
      </c>
      <c r="F54" s="9" t="s">
        <v>237</v>
      </c>
      <c r="G54" s="11">
        <v>9001564061182</v>
      </c>
      <c r="H54" s="11">
        <v>9002953045726</v>
      </c>
      <c r="I54" s="11">
        <v>9020376066561</v>
      </c>
      <c r="J54" s="40">
        <v>8</v>
      </c>
      <c r="K54" s="40">
        <v>10</v>
      </c>
      <c r="L54" s="4">
        <f t="shared" si="3"/>
        <v>18</v>
      </c>
      <c r="M54" s="40">
        <v>6</v>
      </c>
      <c r="N54" s="40">
        <v>6</v>
      </c>
      <c r="O54" s="40">
        <v>8</v>
      </c>
      <c r="P54" s="40">
        <v>2</v>
      </c>
      <c r="Q54" s="40">
        <v>2</v>
      </c>
      <c r="R54" s="4">
        <f t="shared" si="4"/>
        <v>24</v>
      </c>
      <c r="S54" s="4">
        <f t="shared" si="5"/>
        <v>42</v>
      </c>
      <c r="T54" s="41" t="s">
        <v>238</v>
      </c>
      <c r="U54" s="1"/>
    </row>
    <row r="55" spans="1:21" ht="36" x14ac:dyDescent="0.25">
      <c r="A55" s="40">
        <v>51</v>
      </c>
      <c r="B55" s="9" t="s">
        <v>239</v>
      </c>
      <c r="C55" s="9" t="s">
        <v>114</v>
      </c>
      <c r="D55" s="9" t="s">
        <v>240</v>
      </c>
      <c r="E55" s="10" t="s">
        <v>241</v>
      </c>
      <c r="F55" s="9" t="s">
        <v>47</v>
      </c>
      <c r="G55" s="11">
        <v>9001636007624</v>
      </c>
      <c r="H55" s="11">
        <v>9002034065612</v>
      </c>
      <c r="I55" s="11">
        <v>9020244045980</v>
      </c>
      <c r="J55" s="40">
        <v>3</v>
      </c>
      <c r="K55" s="40">
        <v>9</v>
      </c>
      <c r="L55" s="4">
        <f t="shared" si="3"/>
        <v>12</v>
      </c>
      <c r="M55" s="40">
        <v>10</v>
      </c>
      <c r="N55" s="40">
        <v>3</v>
      </c>
      <c r="O55" s="40">
        <v>6</v>
      </c>
      <c r="P55" s="40">
        <v>1</v>
      </c>
      <c r="Q55" s="40">
        <v>10</v>
      </c>
      <c r="R55" s="4">
        <f t="shared" si="4"/>
        <v>30</v>
      </c>
      <c r="S55" s="4">
        <f t="shared" si="5"/>
        <v>42</v>
      </c>
      <c r="T55" s="41" t="s">
        <v>238</v>
      </c>
      <c r="U55" s="1"/>
    </row>
    <row r="56" spans="1:21" ht="24" x14ac:dyDescent="0.25">
      <c r="A56" s="40">
        <v>52</v>
      </c>
      <c r="B56" s="9" t="s">
        <v>242</v>
      </c>
      <c r="C56" s="9" t="s">
        <v>243</v>
      </c>
      <c r="D56" s="9" t="s">
        <v>244</v>
      </c>
      <c r="E56" s="10" t="s">
        <v>245</v>
      </c>
      <c r="F56" s="9" t="s">
        <v>47</v>
      </c>
      <c r="G56" s="11">
        <v>9001380052662</v>
      </c>
      <c r="H56" s="11">
        <v>9002636039624</v>
      </c>
      <c r="I56" s="11">
        <v>9020991015118</v>
      </c>
      <c r="J56" s="40">
        <v>6</v>
      </c>
      <c r="K56" s="40">
        <v>7</v>
      </c>
      <c r="L56" s="4">
        <f t="shared" si="3"/>
        <v>13</v>
      </c>
      <c r="M56" s="40">
        <v>10</v>
      </c>
      <c r="N56" s="40">
        <v>5</v>
      </c>
      <c r="O56" s="40">
        <v>8</v>
      </c>
      <c r="P56" s="40">
        <v>0</v>
      </c>
      <c r="Q56" s="40">
        <v>5</v>
      </c>
      <c r="R56" s="4">
        <f t="shared" si="4"/>
        <v>28</v>
      </c>
      <c r="S56" s="4">
        <f t="shared" si="5"/>
        <v>41</v>
      </c>
      <c r="T56" s="41" t="s">
        <v>246</v>
      </c>
      <c r="U56" s="1"/>
    </row>
    <row r="57" spans="1:21" ht="36" x14ac:dyDescent="0.25">
      <c r="A57" s="40">
        <v>53</v>
      </c>
      <c r="B57" s="9" t="s">
        <v>247</v>
      </c>
      <c r="C57" s="9" t="s">
        <v>184</v>
      </c>
      <c r="D57" s="9" t="s">
        <v>109</v>
      </c>
      <c r="E57" s="10" t="s">
        <v>248</v>
      </c>
      <c r="F57" s="9" t="s">
        <v>249</v>
      </c>
      <c r="G57" s="11">
        <v>9001927089878</v>
      </c>
      <c r="H57" s="11">
        <v>9002102020953</v>
      </c>
      <c r="I57" s="11">
        <v>9020931056979</v>
      </c>
      <c r="J57" s="40">
        <v>5</v>
      </c>
      <c r="K57" s="40">
        <v>9</v>
      </c>
      <c r="L57" s="4">
        <f t="shared" si="3"/>
        <v>14</v>
      </c>
      <c r="M57" s="40">
        <v>10</v>
      </c>
      <c r="N57" s="40">
        <v>5</v>
      </c>
      <c r="O57" s="40">
        <v>7</v>
      </c>
      <c r="P57" s="40">
        <v>1</v>
      </c>
      <c r="Q57" s="40">
        <v>4</v>
      </c>
      <c r="R57" s="4">
        <f t="shared" si="4"/>
        <v>27</v>
      </c>
      <c r="S57" s="4">
        <f t="shared" si="5"/>
        <v>41</v>
      </c>
      <c r="T57" s="41" t="s">
        <v>246</v>
      </c>
      <c r="U57" s="1"/>
    </row>
    <row r="58" spans="1:21" ht="39" customHeight="1" x14ac:dyDescent="0.25">
      <c r="A58" s="40">
        <v>54</v>
      </c>
      <c r="B58" s="9" t="s">
        <v>250</v>
      </c>
      <c r="C58" s="9" t="s">
        <v>251</v>
      </c>
      <c r="D58" s="9" t="s">
        <v>40</v>
      </c>
      <c r="E58" s="10" t="s">
        <v>164</v>
      </c>
      <c r="F58" s="9" t="s">
        <v>165</v>
      </c>
      <c r="G58" s="11">
        <v>9001423017156</v>
      </c>
      <c r="H58" s="11">
        <v>9002824056245</v>
      </c>
      <c r="I58" s="11">
        <v>9020188046941</v>
      </c>
      <c r="J58" s="40">
        <v>8</v>
      </c>
      <c r="K58" s="40">
        <v>9</v>
      </c>
      <c r="L58" s="4">
        <f t="shared" si="3"/>
        <v>17</v>
      </c>
      <c r="M58" s="40">
        <v>5</v>
      </c>
      <c r="N58" s="40">
        <v>0</v>
      </c>
      <c r="O58" s="40">
        <v>8</v>
      </c>
      <c r="P58" s="40">
        <v>6</v>
      </c>
      <c r="Q58" s="40">
        <v>5</v>
      </c>
      <c r="R58" s="4">
        <f t="shared" si="4"/>
        <v>24</v>
      </c>
      <c r="S58" s="4">
        <f t="shared" si="5"/>
        <v>41</v>
      </c>
      <c r="T58" s="41" t="s">
        <v>246</v>
      </c>
      <c r="U58" s="1"/>
    </row>
    <row r="59" spans="1:21" ht="30" x14ac:dyDescent="0.25">
      <c r="A59" s="40">
        <v>55</v>
      </c>
      <c r="B59" s="9" t="s">
        <v>252</v>
      </c>
      <c r="C59" s="9" t="s">
        <v>230</v>
      </c>
      <c r="D59" s="9" t="s">
        <v>253</v>
      </c>
      <c r="E59" s="10" t="s">
        <v>254</v>
      </c>
      <c r="F59" s="9" t="s">
        <v>123</v>
      </c>
      <c r="G59" s="11">
        <v>9001073064005</v>
      </c>
      <c r="H59" s="11">
        <v>9002760036004</v>
      </c>
      <c r="I59" s="11">
        <v>9020141022346</v>
      </c>
      <c r="J59" s="40">
        <v>9</v>
      </c>
      <c r="K59" s="40">
        <v>7</v>
      </c>
      <c r="L59" s="4">
        <f t="shared" si="3"/>
        <v>16</v>
      </c>
      <c r="M59" s="40">
        <v>10</v>
      </c>
      <c r="N59" s="40">
        <v>1</v>
      </c>
      <c r="O59" s="40">
        <v>8</v>
      </c>
      <c r="P59" s="40">
        <v>5</v>
      </c>
      <c r="Q59" s="40">
        <v>1</v>
      </c>
      <c r="R59" s="4">
        <f t="shared" si="4"/>
        <v>25</v>
      </c>
      <c r="S59" s="4">
        <f t="shared" si="5"/>
        <v>41</v>
      </c>
      <c r="T59" s="41" t="s">
        <v>246</v>
      </c>
      <c r="U59" s="1"/>
    </row>
    <row r="60" spans="1:21" ht="36" x14ac:dyDescent="0.25">
      <c r="A60" s="40">
        <v>56</v>
      </c>
      <c r="B60" s="9" t="s">
        <v>255</v>
      </c>
      <c r="C60" s="9" t="s">
        <v>58</v>
      </c>
      <c r="D60" s="9" t="s">
        <v>256</v>
      </c>
      <c r="E60" s="10" t="s">
        <v>257</v>
      </c>
      <c r="F60" s="9" t="s">
        <v>52</v>
      </c>
      <c r="G60" s="11">
        <v>9001081033207</v>
      </c>
      <c r="H60" s="11">
        <v>9002529075890</v>
      </c>
      <c r="I60" s="11">
        <v>9020265082726</v>
      </c>
      <c r="J60" s="40">
        <v>3</v>
      </c>
      <c r="K60" s="40">
        <v>7</v>
      </c>
      <c r="L60" s="4">
        <f t="shared" si="3"/>
        <v>10</v>
      </c>
      <c r="M60" s="40">
        <v>9</v>
      </c>
      <c r="N60" s="40">
        <v>6</v>
      </c>
      <c r="O60" s="40">
        <v>10</v>
      </c>
      <c r="P60" s="40">
        <v>3</v>
      </c>
      <c r="Q60" s="40">
        <v>2</v>
      </c>
      <c r="R60" s="4">
        <f t="shared" si="4"/>
        <v>30</v>
      </c>
      <c r="S60" s="4">
        <f t="shared" si="5"/>
        <v>40</v>
      </c>
      <c r="T60" s="41" t="s">
        <v>258</v>
      </c>
      <c r="U60" s="1"/>
    </row>
    <row r="61" spans="1:21" ht="24" x14ac:dyDescent="0.25">
      <c r="A61" s="40">
        <v>57</v>
      </c>
      <c r="B61" s="9" t="s">
        <v>55</v>
      </c>
      <c r="C61" s="9" t="s">
        <v>202</v>
      </c>
      <c r="D61" s="9" t="s">
        <v>259</v>
      </c>
      <c r="E61" s="10" t="s">
        <v>207</v>
      </c>
      <c r="F61" s="9" t="s">
        <v>47</v>
      </c>
      <c r="G61" s="11">
        <v>9001098015853</v>
      </c>
      <c r="H61" s="11">
        <v>9002483072295</v>
      </c>
      <c r="I61" s="11">
        <v>9020166057194</v>
      </c>
      <c r="J61" s="40">
        <v>5</v>
      </c>
      <c r="K61" s="40">
        <v>7</v>
      </c>
      <c r="L61" s="4">
        <f t="shared" si="3"/>
        <v>12</v>
      </c>
      <c r="M61" s="40">
        <v>10</v>
      </c>
      <c r="N61" s="40">
        <v>6</v>
      </c>
      <c r="O61" s="40">
        <v>8</v>
      </c>
      <c r="P61" s="40">
        <v>4</v>
      </c>
      <c r="Q61" s="40">
        <v>0</v>
      </c>
      <c r="R61" s="4">
        <f t="shared" si="4"/>
        <v>28</v>
      </c>
      <c r="S61" s="4">
        <f t="shared" si="5"/>
        <v>40</v>
      </c>
      <c r="T61" s="41" t="s">
        <v>258</v>
      </c>
      <c r="U61" s="1"/>
    </row>
    <row r="62" spans="1:21" ht="24" x14ac:dyDescent="0.25">
      <c r="A62" s="40">
        <v>58</v>
      </c>
      <c r="B62" s="9" t="s">
        <v>260</v>
      </c>
      <c r="C62" s="9" t="s">
        <v>261</v>
      </c>
      <c r="D62" s="9" t="s">
        <v>203</v>
      </c>
      <c r="E62" s="10" t="s">
        <v>207</v>
      </c>
      <c r="F62" s="9" t="s">
        <v>47</v>
      </c>
      <c r="G62" s="11">
        <v>9001376006561</v>
      </c>
      <c r="H62" s="11">
        <v>9002611078776</v>
      </c>
      <c r="I62" s="11">
        <v>9020543047435</v>
      </c>
      <c r="J62" s="40">
        <v>8</v>
      </c>
      <c r="K62" s="40">
        <v>10</v>
      </c>
      <c r="L62" s="4">
        <f t="shared" si="3"/>
        <v>18</v>
      </c>
      <c r="M62" s="40">
        <v>10</v>
      </c>
      <c r="N62" s="40">
        <v>2</v>
      </c>
      <c r="O62" s="40">
        <v>7</v>
      </c>
      <c r="P62" s="40">
        <v>2</v>
      </c>
      <c r="Q62" s="40">
        <v>1</v>
      </c>
      <c r="R62" s="4">
        <f t="shared" si="4"/>
        <v>22</v>
      </c>
      <c r="S62" s="4">
        <f t="shared" si="5"/>
        <v>40</v>
      </c>
      <c r="T62" s="41" t="s">
        <v>258</v>
      </c>
      <c r="U62" s="1"/>
    </row>
    <row r="63" spans="1:21" ht="24" x14ac:dyDescent="0.25">
      <c r="A63" s="40">
        <v>59</v>
      </c>
      <c r="B63" s="9" t="s">
        <v>262</v>
      </c>
      <c r="C63" s="9" t="s">
        <v>163</v>
      </c>
      <c r="D63" s="9" t="s">
        <v>59</v>
      </c>
      <c r="E63" s="10" t="s">
        <v>207</v>
      </c>
      <c r="F63" s="9" t="s">
        <v>47</v>
      </c>
      <c r="G63" s="11">
        <v>9001675073017</v>
      </c>
      <c r="H63" s="11">
        <v>9002974010472</v>
      </c>
      <c r="I63" s="11">
        <v>9020013037865</v>
      </c>
      <c r="J63" s="40">
        <v>6</v>
      </c>
      <c r="K63" s="40">
        <v>9</v>
      </c>
      <c r="L63" s="4">
        <f t="shared" si="3"/>
        <v>15</v>
      </c>
      <c r="M63" s="40">
        <v>10</v>
      </c>
      <c r="N63" s="40">
        <v>3</v>
      </c>
      <c r="O63" s="40">
        <v>8</v>
      </c>
      <c r="P63" s="40">
        <v>3</v>
      </c>
      <c r="Q63" s="40">
        <v>1</v>
      </c>
      <c r="R63" s="4">
        <f t="shared" si="4"/>
        <v>25</v>
      </c>
      <c r="S63" s="4">
        <f t="shared" si="5"/>
        <v>40</v>
      </c>
      <c r="T63" s="41" t="s">
        <v>258</v>
      </c>
      <c r="U63" s="1"/>
    </row>
    <row r="64" spans="1:21" ht="24" x14ac:dyDescent="0.25">
      <c r="A64" s="40">
        <v>60</v>
      </c>
      <c r="B64" s="9" t="s">
        <v>263</v>
      </c>
      <c r="C64" s="9" t="s">
        <v>264</v>
      </c>
      <c r="D64" s="9" t="s">
        <v>40</v>
      </c>
      <c r="E64" s="10" t="s">
        <v>18</v>
      </c>
      <c r="F64" s="9" t="s">
        <v>47</v>
      </c>
      <c r="G64" s="11">
        <v>9001611056776</v>
      </c>
      <c r="H64" s="11">
        <v>9002764033105</v>
      </c>
      <c r="I64" s="11">
        <v>9020081028207</v>
      </c>
      <c r="J64" s="40">
        <v>7</v>
      </c>
      <c r="K64" s="40">
        <v>6</v>
      </c>
      <c r="L64" s="4">
        <f t="shared" si="3"/>
        <v>13</v>
      </c>
      <c r="M64" s="40">
        <v>10</v>
      </c>
      <c r="N64" s="40">
        <v>0</v>
      </c>
      <c r="O64" s="40">
        <v>9</v>
      </c>
      <c r="P64" s="40">
        <v>6</v>
      </c>
      <c r="Q64" s="40">
        <v>2</v>
      </c>
      <c r="R64" s="4">
        <f t="shared" si="4"/>
        <v>27</v>
      </c>
      <c r="S64" s="4">
        <f t="shared" si="5"/>
        <v>40</v>
      </c>
      <c r="T64" s="41" t="s">
        <v>258</v>
      </c>
      <c r="U64" s="1"/>
    </row>
    <row r="65" spans="1:21" ht="36" x14ac:dyDescent="0.25">
      <c r="A65" s="40">
        <v>61</v>
      </c>
      <c r="B65" s="9" t="s">
        <v>265</v>
      </c>
      <c r="C65" s="9" t="s">
        <v>202</v>
      </c>
      <c r="D65" s="9" t="s">
        <v>195</v>
      </c>
      <c r="E65" s="10" t="s">
        <v>266</v>
      </c>
      <c r="F65" s="9" t="s">
        <v>267</v>
      </c>
      <c r="G65" s="11">
        <v>9001123079700</v>
      </c>
      <c r="H65" s="11">
        <v>9002551011637</v>
      </c>
      <c r="I65" s="11">
        <v>9020803035498</v>
      </c>
      <c r="J65" s="40">
        <v>6</v>
      </c>
      <c r="K65" s="40">
        <v>7</v>
      </c>
      <c r="L65" s="4">
        <f t="shared" si="3"/>
        <v>13</v>
      </c>
      <c r="M65" s="40">
        <v>10</v>
      </c>
      <c r="N65" s="40">
        <v>3</v>
      </c>
      <c r="O65" s="40">
        <v>5</v>
      </c>
      <c r="P65" s="40">
        <v>2</v>
      </c>
      <c r="Q65" s="40">
        <v>7</v>
      </c>
      <c r="R65" s="4">
        <f t="shared" si="4"/>
        <v>27</v>
      </c>
      <c r="S65" s="4">
        <f t="shared" si="5"/>
        <v>40</v>
      </c>
      <c r="T65" s="41" t="s">
        <v>258</v>
      </c>
      <c r="U65" s="1"/>
    </row>
    <row r="66" spans="1:21" ht="30" x14ac:dyDescent="0.25">
      <c r="A66" s="40">
        <v>62</v>
      </c>
      <c r="B66" s="9" t="s">
        <v>268</v>
      </c>
      <c r="C66" s="9" t="s">
        <v>269</v>
      </c>
      <c r="D66" s="9" t="s">
        <v>270</v>
      </c>
      <c r="E66" s="10" t="s">
        <v>271</v>
      </c>
      <c r="F66" s="9" t="s">
        <v>272</v>
      </c>
      <c r="G66" s="11">
        <v>9001756031903</v>
      </c>
      <c r="H66" s="11">
        <v>9002226052334</v>
      </c>
      <c r="I66" s="11">
        <v>9020842083891</v>
      </c>
      <c r="J66" s="40">
        <v>2</v>
      </c>
      <c r="K66" s="40">
        <v>5</v>
      </c>
      <c r="L66" s="4">
        <f t="shared" si="3"/>
        <v>7</v>
      </c>
      <c r="M66" s="40">
        <v>10</v>
      </c>
      <c r="N66" s="40">
        <v>1</v>
      </c>
      <c r="O66" s="40">
        <v>6</v>
      </c>
      <c r="P66" s="40">
        <v>4</v>
      </c>
      <c r="Q66" s="40">
        <v>10</v>
      </c>
      <c r="R66" s="4">
        <f t="shared" si="4"/>
        <v>31</v>
      </c>
      <c r="S66" s="4">
        <f t="shared" si="5"/>
        <v>38</v>
      </c>
      <c r="T66" s="41" t="s">
        <v>273</v>
      </c>
      <c r="U66" s="1"/>
    </row>
    <row r="67" spans="1:21" ht="37.5" customHeight="1" x14ac:dyDescent="0.25">
      <c r="A67" s="40">
        <v>63</v>
      </c>
      <c r="B67" s="9" t="s">
        <v>274</v>
      </c>
      <c r="C67" s="9" t="s">
        <v>275</v>
      </c>
      <c r="D67" s="9" t="s">
        <v>23</v>
      </c>
      <c r="E67" s="10" t="s">
        <v>211</v>
      </c>
      <c r="F67" s="9" t="s">
        <v>212</v>
      </c>
      <c r="G67" s="11">
        <v>9001188048941</v>
      </c>
      <c r="H67" s="11">
        <v>9002461034549</v>
      </c>
      <c r="I67" s="11">
        <v>9020953024726</v>
      </c>
      <c r="J67" s="40">
        <v>5</v>
      </c>
      <c r="K67" s="40">
        <v>7</v>
      </c>
      <c r="L67" s="4">
        <f t="shared" si="3"/>
        <v>12</v>
      </c>
      <c r="M67" s="40">
        <v>10</v>
      </c>
      <c r="N67" s="40">
        <v>9</v>
      </c>
      <c r="O67" s="40">
        <v>1</v>
      </c>
      <c r="P67" s="40">
        <v>2</v>
      </c>
      <c r="Q67" s="40">
        <v>3</v>
      </c>
      <c r="R67" s="4">
        <f t="shared" si="4"/>
        <v>25</v>
      </c>
      <c r="S67" s="4">
        <f t="shared" si="5"/>
        <v>37</v>
      </c>
      <c r="T67" s="41" t="s">
        <v>276</v>
      </c>
      <c r="U67" s="1"/>
    </row>
    <row r="68" spans="1:21" ht="36" x14ac:dyDescent="0.25">
      <c r="A68" s="40">
        <v>64</v>
      </c>
      <c r="B68" s="9" t="s">
        <v>277</v>
      </c>
      <c r="C68" s="9" t="s">
        <v>108</v>
      </c>
      <c r="D68" s="9" t="s">
        <v>40</v>
      </c>
      <c r="E68" s="10" t="s">
        <v>278</v>
      </c>
      <c r="F68" s="9" t="s">
        <v>829</v>
      </c>
      <c r="G68" s="11">
        <v>9001739049257</v>
      </c>
      <c r="H68" s="11">
        <v>9002209027687</v>
      </c>
      <c r="I68" s="11">
        <v>9020547058536</v>
      </c>
      <c r="J68" s="40">
        <v>2</v>
      </c>
      <c r="K68" s="40">
        <v>4</v>
      </c>
      <c r="L68" s="4">
        <f t="shared" si="3"/>
        <v>6</v>
      </c>
      <c r="M68" s="40">
        <v>7</v>
      </c>
      <c r="N68" s="40">
        <v>0</v>
      </c>
      <c r="O68" s="40">
        <v>10</v>
      </c>
      <c r="P68" s="40">
        <v>4</v>
      </c>
      <c r="Q68" s="40">
        <v>10</v>
      </c>
      <c r="R68" s="4">
        <f t="shared" si="4"/>
        <v>31</v>
      </c>
      <c r="S68" s="4">
        <f t="shared" si="5"/>
        <v>37</v>
      </c>
      <c r="T68" s="41" t="s">
        <v>276</v>
      </c>
      <c r="U68" s="1"/>
    </row>
    <row r="69" spans="1:21" ht="48" x14ac:dyDescent="0.25">
      <c r="A69" s="40">
        <v>65</v>
      </c>
      <c r="B69" s="9" t="s">
        <v>279</v>
      </c>
      <c r="C69" s="9" t="s">
        <v>280</v>
      </c>
      <c r="D69" s="9" t="s">
        <v>40</v>
      </c>
      <c r="E69" s="10" t="s">
        <v>281</v>
      </c>
      <c r="F69" s="9" t="s">
        <v>237</v>
      </c>
      <c r="G69" s="11">
        <v>9001205014587</v>
      </c>
      <c r="H69" s="11">
        <v>9002205057587</v>
      </c>
      <c r="I69" s="11">
        <v>9020722044611</v>
      </c>
      <c r="J69" s="40">
        <v>1</v>
      </c>
      <c r="K69" s="40">
        <v>10</v>
      </c>
      <c r="L69" s="4">
        <f t="shared" ref="L69:L95" si="6">SUM(J69:K69)</f>
        <v>11</v>
      </c>
      <c r="M69" s="40">
        <v>8</v>
      </c>
      <c r="N69" s="40">
        <v>0</v>
      </c>
      <c r="O69" s="40">
        <v>9</v>
      </c>
      <c r="P69" s="40">
        <v>0</v>
      </c>
      <c r="Q69" s="40">
        <v>8</v>
      </c>
      <c r="R69" s="4">
        <f t="shared" ref="R69:R95" si="7">SUM(M69:Q69)</f>
        <v>25</v>
      </c>
      <c r="S69" s="4">
        <f t="shared" ref="S69:S95" si="8">J69+K69+O69+P69+Q69+M69+N69</f>
        <v>36</v>
      </c>
      <c r="T69" s="41" t="s">
        <v>282</v>
      </c>
      <c r="U69" s="1"/>
    </row>
    <row r="70" spans="1:21" ht="37.5" customHeight="1" x14ac:dyDescent="0.25">
      <c r="A70" s="40">
        <v>66</v>
      </c>
      <c r="B70" s="9" t="s">
        <v>283</v>
      </c>
      <c r="C70" s="9" t="s">
        <v>108</v>
      </c>
      <c r="D70" s="9" t="s">
        <v>284</v>
      </c>
      <c r="E70" s="10" t="s">
        <v>285</v>
      </c>
      <c r="F70" s="9" t="s">
        <v>212</v>
      </c>
      <c r="G70" s="11">
        <v>9001760004004</v>
      </c>
      <c r="H70" s="11">
        <v>9002863073638</v>
      </c>
      <c r="I70" s="11">
        <v>9020778036650</v>
      </c>
      <c r="J70" s="40">
        <v>3</v>
      </c>
      <c r="K70" s="40">
        <v>6</v>
      </c>
      <c r="L70" s="4">
        <f t="shared" si="6"/>
        <v>9</v>
      </c>
      <c r="M70" s="40">
        <v>10</v>
      </c>
      <c r="N70" s="40">
        <v>2</v>
      </c>
      <c r="O70" s="40">
        <v>6</v>
      </c>
      <c r="P70" s="40">
        <v>1</v>
      </c>
      <c r="Q70" s="40">
        <v>8</v>
      </c>
      <c r="R70" s="4">
        <f t="shared" si="7"/>
        <v>27</v>
      </c>
      <c r="S70" s="4">
        <f t="shared" si="8"/>
        <v>36</v>
      </c>
      <c r="T70" s="41" t="s">
        <v>282</v>
      </c>
      <c r="U70" s="1"/>
    </row>
    <row r="71" spans="1:21" ht="24" x14ac:dyDescent="0.25">
      <c r="A71" s="40">
        <v>67</v>
      </c>
      <c r="B71" s="9" t="s">
        <v>286</v>
      </c>
      <c r="C71" s="9" t="s">
        <v>275</v>
      </c>
      <c r="D71" s="9" t="s">
        <v>287</v>
      </c>
      <c r="E71" s="10" t="s">
        <v>288</v>
      </c>
      <c r="F71" s="9" t="s">
        <v>47</v>
      </c>
      <c r="G71" s="11">
        <v>9001607042676</v>
      </c>
      <c r="H71" s="11">
        <v>9002141086346</v>
      </c>
      <c r="I71" s="11">
        <v>9020756012903</v>
      </c>
      <c r="J71" s="40">
        <v>4</v>
      </c>
      <c r="K71" s="40">
        <v>6</v>
      </c>
      <c r="L71" s="4">
        <f t="shared" si="6"/>
        <v>10</v>
      </c>
      <c r="M71" s="40">
        <v>10</v>
      </c>
      <c r="N71" s="40">
        <v>0</v>
      </c>
      <c r="O71" s="40">
        <v>8</v>
      </c>
      <c r="P71" s="40">
        <v>4</v>
      </c>
      <c r="Q71" s="40">
        <v>4</v>
      </c>
      <c r="R71" s="4">
        <f t="shared" si="7"/>
        <v>26</v>
      </c>
      <c r="S71" s="4">
        <f t="shared" si="8"/>
        <v>36</v>
      </c>
      <c r="T71" s="41" t="s">
        <v>282</v>
      </c>
      <c r="U71" s="1"/>
    </row>
    <row r="72" spans="1:21" ht="30" customHeight="1" x14ac:dyDescent="0.25">
      <c r="A72" s="40">
        <v>68</v>
      </c>
      <c r="B72" s="9" t="s">
        <v>289</v>
      </c>
      <c r="C72" s="9" t="s">
        <v>290</v>
      </c>
      <c r="D72" s="9" t="s">
        <v>291</v>
      </c>
      <c r="E72" s="10" t="s">
        <v>292</v>
      </c>
      <c r="F72" s="9" t="s">
        <v>31</v>
      </c>
      <c r="G72" s="11">
        <v>9001252091181</v>
      </c>
      <c r="H72" s="11">
        <v>9002059006460</v>
      </c>
      <c r="I72" s="11">
        <v>9020102039953</v>
      </c>
      <c r="J72" s="40">
        <v>1</v>
      </c>
      <c r="K72" s="40">
        <v>7</v>
      </c>
      <c r="L72" s="4">
        <f t="shared" si="6"/>
        <v>8</v>
      </c>
      <c r="M72" s="40">
        <v>10</v>
      </c>
      <c r="N72" s="40">
        <v>4</v>
      </c>
      <c r="O72" s="40">
        <v>8</v>
      </c>
      <c r="P72" s="40">
        <v>1</v>
      </c>
      <c r="Q72" s="40">
        <v>5</v>
      </c>
      <c r="R72" s="4">
        <f t="shared" si="7"/>
        <v>28</v>
      </c>
      <c r="S72" s="4">
        <f t="shared" si="8"/>
        <v>36</v>
      </c>
      <c r="T72" s="41" t="s">
        <v>282</v>
      </c>
      <c r="U72" s="1"/>
    </row>
    <row r="73" spans="1:21" ht="24" x14ac:dyDescent="0.25">
      <c r="A73" s="40">
        <v>69</v>
      </c>
      <c r="B73" s="9" t="s">
        <v>293</v>
      </c>
      <c r="C73" s="9" t="s">
        <v>294</v>
      </c>
      <c r="D73" s="9" t="s">
        <v>295</v>
      </c>
      <c r="E73" s="10" t="s">
        <v>207</v>
      </c>
      <c r="F73" s="9" t="s">
        <v>47</v>
      </c>
      <c r="G73" s="11">
        <v>9001350055714</v>
      </c>
      <c r="H73" s="11">
        <v>9002376038561</v>
      </c>
      <c r="I73" s="11">
        <v>9020248008080</v>
      </c>
      <c r="J73" s="40">
        <v>2</v>
      </c>
      <c r="K73" s="40">
        <v>8</v>
      </c>
      <c r="L73" s="4">
        <f t="shared" si="6"/>
        <v>10</v>
      </c>
      <c r="M73" s="40">
        <v>10</v>
      </c>
      <c r="N73" s="40">
        <v>9</v>
      </c>
      <c r="O73" s="40">
        <v>2</v>
      </c>
      <c r="P73" s="40">
        <v>2</v>
      </c>
      <c r="Q73" s="40">
        <v>3</v>
      </c>
      <c r="R73" s="4">
        <f t="shared" si="7"/>
        <v>26</v>
      </c>
      <c r="S73" s="4">
        <f t="shared" si="8"/>
        <v>36</v>
      </c>
      <c r="T73" s="41" t="s">
        <v>282</v>
      </c>
      <c r="U73" s="1"/>
    </row>
    <row r="74" spans="1:21" ht="24" x14ac:dyDescent="0.25">
      <c r="A74" s="40">
        <v>70</v>
      </c>
      <c r="B74" s="9" t="s">
        <v>296</v>
      </c>
      <c r="C74" s="9" t="s">
        <v>230</v>
      </c>
      <c r="D74" s="9" t="s">
        <v>109</v>
      </c>
      <c r="E74" s="10" t="s">
        <v>18</v>
      </c>
      <c r="F74" s="9" t="s">
        <v>47</v>
      </c>
      <c r="G74" s="11">
        <v>9001863030638</v>
      </c>
      <c r="H74" s="11">
        <v>9002081076207</v>
      </c>
      <c r="I74" s="11">
        <v>9020184006840</v>
      </c>
      <c r="J74" s="40">
        <v>5</v>
      </c>
      <c r="K74" s="40">
        <v>9</v>
      </c>
      <c r="L74" s="4">
        <f t="shared" si="6"/>
        <v>14</v>
      </c>
      <c r="M74" s="40">
        <v>10</v>
      </c>
      <c r="N74" s="40">
        <v>3</v>
      </c>
      <c r="O74" s="40">
        <v>6</v>
      </c>
      <c r="P74" s="40">
        <v>3</v>
      </c>
      <c r="Q74" s="40">
        <v>0</v>
      </c>
      <c r="R74" s="4">
        <f t="shared" si="7"/>
        <v>22</v>
      </c>
      <c r="S74" s="4">
        <f t="shared" si="8"/>
        <v>36</v>
      </c>
      <c r="T74" s="41" t="s">
        <v>282</v>
      </c>
      <c r="U74" s="1"/>
    </row>
    <row r="75" spans="1:21" ht="24" x14ac:dyDescent="0.25">
      <c r="A75" s="40">
        <v>71</v>
      </c>
      <c r="B75" s="9" t="s">
        <v>297</v>
      </c>
      <c r="C75" s="9" t="s">
        <v>189</v>
      </c>
      <c r="D75" s="9" t="s">
        <v>185</v>
      </c>
      <c r="E75" s="10" t="s">
        <v>18</v>
      </c>
      <c r="F75" s="9" t="s">
        <v>47</v>
      </c>
      <c r="G75" s="11">
        <v>9001055082359</v>
      </c>
      <c r="H75" s="11">
        <v>9002649024169</v>
      </c>
      <c r="I75" s="11">
        <v>9020286090473</v>
      </c>
      <c r="J75" s="40">
        <v>7</v>
      </c>
      <c r="K75" s="40">
        <v>8</v>
      </c>
      <c r="L75" s="4">
        <f t="shared" si="6"/>
        <v>15</v>
      </c>
      <c r="M75" s="40">
        <v>10</v>
      </c>
      <c r="N75" s="40">
        <v>1</v>
      </c>
      <c r="O75" s="40">
        <v>5</v>
      </c>
      <c r="P75" s="40">
        <v>3</v>
      </c>
      <c r="Q75" s="40">
        <v>2</v>
      </c>
      <c r="R75" s="4">
        <f t="shared" si="7"/>
        <v>21</v>
      </c>
      <c r="S75" s="4">
        <f t="shared" si="8"/>
        <v>36</v>
      </c>
      <c r="T75" s="41" t="s">
        <v>282</v>
      </c>
      <c r="U75" s="1"/>
    </row>
    <row r="76" spans="1:21" ht="36.75" customHeight="1" x14ac:dyDescent="0.25">
      <c r="A76" s="40">
        <v>72</v>
      </c>
      <c r="B76" s="9" t="s">
        <v>298</v>
      </c>
      <c r="C76" s="9" t="s">
        <v>299</v>
      </c>
      <c r="D76" s="9" t="s">
        <v>300</v>
      </c>
      <c r="E76" s="10" t="s">
        <v>164</v>
      </c>
      <c r="F76" s="9" t="s">
        <v>165</v>
      </c>
      <c r="G76" s="11">
        <v>9001051086258</v>
      </c>
      <c r="H76" s="11">
        <v>9002970021372</v>
      </c>
      <c r="I76" s="11">
        <v>9020974019472</v>
      </c>
      <c r="J76" s="40">
        <v>6</v>
      </c>
      <c r="K76" s="40">
        <v>6</v>
      </c>
      <c r="L76" s="4">
        <f t="shared" si="6"/>
        <v>12</v>
      </c>
      <c r="M76" s="40">
        <v>5</v>
      </c>
      <c r="N76" s="40">
        <v>8</v>
      </c>
      <c r="O76" s="40">
        <v>1</v>
      </c>
      <c r="P76" s="40">
        <v>0</v>
      </c>
      <c r="Q76" s="40">
        <v>8</v>
      </c>
      <c r="R76" s="4">
        <f t="shared" si="7"/>
        <v>22</v>
      </c>
      <c r="S76" s="4">
        <f t="shared" si="8"/>
        <v>34</v>
      </c>
      <c r="T76" s="41" t="s">
        <v>301</v>
      </c>
      <c r="U76" s="1"/>
    </row>
    <row r="77" spans="1:21" ht="36" x14ac:dyDescent="0.25">
      <c r="A77" s="40">
        <v>73</v>
      </c>
      <c r="B77" s="9" t="s">
        <v>302</v>
      </c>
      <c r="C77" s="9" t="s">
        <v>97</v>
      </c>
      <c r="D77" s="9" t="s">
        <v>23</v>
      </c>
      <c r="E77" s="10" t="s">
        <v>303</v>
      </c>
      <c r="F77" s="9" t="s">
        <v>304</v>
      </c>
      <c r="G77" s="11">
        <v>9001141045346</v>
      </c>
      <c r="H77" s="11">
        <v>9002017079966</v>
      </c>
      <c r="I77" s="11">
        <v>9020632054523</v>
      </c>
      <c r="J77" s="40">
        <v>4</v>
      </c>
      <c r="K77" s="40">
        <v>6</v>
      </c>
      <c r="L77" s="4">
        <f t="shared" si="6"/>
        <v>10</v>
      </c>
      <c r="M77" s="40">
        <v>6</v>
      </c>
      <c r="N77" s="40">
        <v>1</v>
      </c>
      <c r="O77" s="40">
        <v>8</v>
      </c>
      <c r="P77" s="40">
        <v>3</v>
      </c>
      <c r="Q77" s="40">
        <v>6</v>
      </c>
      <c r="R77" s="4">
        <f t="shared" si="7"/>
        <v>24</v>
      </c>
      <c r="S77" s="4">
        <f t="shared" si="8"/>
        <v>34</v>
      </c>
      <c r="T77" s="41" t="s">
        <v>301</v>
      </c>
      <c r="U77" s="1"/>
    </row>
    <row r="78" spans="1:21" ht="36" x14ac:dyDescent="0.25">
      <c r="A78" s="40">
        <v>74</v>
      </c>
      <c r="B78" s="9" t="s">
        <v>305</v>
      </c>
      <c r="C78" s="9" t="s">
        <v>108</v>
      </c>
      <c r="D78" s="9" t="s">
        <v>46</v>
      </c>
      <c r="E78" s="10" t="s">
        <v>306</v>
      </c>
      <c r="F78" s="9" t="s">
        <v>307</v>
      </c>
      <c r="G78" s="11">
        <v>9001077036106</v>
      </c>
      <c r="H78" s="11">
        <v>9002778077650</v>
      </c>
      <c r="I78" s="11">
        <v>9020607086676</v>
      </c>
      <c r="J78" s="40">
        <v>1</v>
      </c>
      <c r="K78" s="40">
        <v>7</v>
      </c>
      <c r="L78" s="4">
        <f t="shared" si="6"/>
        <v>8</v>
      </c>
      <c r="M78" s="40">
        <v>10</v>
      </c>
      <c r="N78" s="40">
        <v>1</v>
      </c>
      <c r="O78" s="40">
        <v>6</v>
      </c>
      <c r="P78" s="40">
        <v>2</v>
      </c>
      <c r="Q78" s="40">
        <v>7</v>
      </c>
      <c r="R78" s="4">
        <f t="shared" si="7"/>
        <v>26</v>
      </c>
      <c r="S78" s="4">
        <f t="shared" si="8"/>
        <v>34</v>
      </c>
      <c r="T78" s="41" t="s">
        <v>301</v>
      </c>
      <c r="U78" s="1"/>
    </row>
    <row r="79" spans="1:21" ht="24" x14ac:dyDescent="0.25">
      <c r="A79" s="40">
        <v>75</v>
      </c>
      <c r="B79" s="9" t="s">
        <v>308</v>
      </c>
      <c r="C79" s="9" t="s">
        <v>309</v>
      </c>
      <c r="D79" s="9" t="s">
        <v>91</v>
      </c>
      <c r="E79" s="10" t="s">
        <v>18</v>
      </c>
      <c r="F79" s="9" t="s">
        <v>47</v>
      </c>
      <c r="G79" s="11">
        <v>9001337054168</v>
      </c>
      <c r="H79" s="11">
        <v>9002722041611</v>
      </c>
      <c r="I79" s="11">
        <v>9020906014131</v>
      </c>
      <c r="J79" s="40">
        <v>9</v>
      </c>
      <c r="K79" s="40">
        <v>9</v>
      </c>
      <c r="L79" s="4">
        <f t="shared" si="6"/>
        <v>18</v>
      </c>
      <c r="M79" s="40">
        <v>5</v>
      </c>
      <c r="N79" s="40">
        <v>2</v>
      </c>
      <c r="O79" s="40">
        <v>2</v>
      </c>
      <c r="P79" s="40">
        <v>3</v>
      </c>
      <c r="Q79" s="40">
        <v>3</v>
      </c>
      <c r="R79" s="4">
        <f t="shared" si="7"/>
        <v>15</v>
      </c>
      <c r="S79" s="4">
        <f t="shared" si="8"/>
        <v>33</v>
      </c>
      <c r="T79" s="41" t="s">
        <v>310</v>
      </c>
      <c r="U79" s="1"/>
    </row>
    <row r="80" spans="1:21" ht="24" x14ac:dyDescent="0.25">
      <c r="A80" s="40">
        <v>76</v>
      </c>
      <c r="B80" s="9" t="s">
        <v>311</v>
      </c>
      <c r="C80" s="9" t="s">
        <v>136</v>
      </c>
      <c r="D80" s="9" t="s">
        <v>91</v>
      </c>
      <c r="E80" s="10" t="s">
        <v>18</v>
      </c>
      <c r="F80" s="9" t="s">
        <v>47</v>
      </c>
      <c r="G80" s="11">
        <v>9001465078649</v>
      </c>
      <c r="H80" s="11">
        <v>9002145002447</v>
      </c>
      <c r="I80" s="11">
        <v>9020529020890</v>
      </c>
      <c r="J80" s="40">
        <v>7</v>
      </c>
      <c r="K80" s="40">
        <v>6</v>
      </c>
      <c r="L80" s="4">
        <f t="shared" si="6"/>
        <v>13</v>
      </c>
      <c r="M80" s="40">
        <v>10</v>
      </c>
      <c r="N80" s="40">
        <v>0</v>
      </c>
      <c r="O80" s="40">
        <v>0</v>
      </c>
      <c r="P80" s="40">
        <v>3</v>
      </c>
      <c r="Q80" s="40">
        <v>6</v>
      </c>
      <c r="R80" s="4">
        <f t="shared" si="7"/>
        <v>19</v>
      </c>
      <c r="S80" s="4">
        <f t="shared" si="8"/>
        <v>32</v>
      </c>
      <c r="T80" s="41" t="s">
        <v>312</v>
      </c>
      <c r="U80" s="1"/>
    </row>
    <row r="81" spans="1:21" ht="37.5" customHeight="1" x14ac:dyDescent="0.25">
      <c r="A81" s="40">
        <v>77</v>
      </c>
      <c r="B81" s="9" t="s">
        <v>313</v>
      </c>
      <c r="C81" s="9" t="s">
        <v>314</v>
      </c>
      <c r="D81" s="9" t="s">
        <v>23</v>
      </c>
      <c r="E81" s="10" t="s">
        <v>315</v>
      </c>
      <c r="F81" s="9" t="s">
        <v>829</v>
      </c>
      <c r="G81" s="11">
        <v>9001867011738</v>
      </c>
      <c r="H81" s="11">
        <v>9002294066675</v>
      </c>
      <c r="I81" s="11">
        <v>9020508025143</v>
      </c>
      <c r="J81" s="40">
        <v>5</v>
      </c>
      <c r="K81" s="40">
        <v>8</v>
      </c>
      <c r="L81" s="4">
        <f t="shared" si="6"/>
        <v>13</v>
      </c>
      <c r="M81" s="40">
        <v>10</v>
      </c>
      <c r="N81" s="40">
        <v>0</v>
      </c>
      <c r="O81" s="40">
        <v>6</v>
      </c>
      <c r="P81" s="40">
        <v>2</v>
      </c>
      <c r="Q81" s="40">
        <v>1</v>
      </c>
      <c r="R81" s="4">
        <f t="shared" si="7"/>
        <v>19</v>
      </c>
      <c r="S81" s="4">
        <f t="shared" si="8"/>
        <v>32</v>
      </c>
      <c r="T81" s="41" t="s">
        <v>312</v>
      </c>
      <c r="U81" s="1"/>
    </row>
    <row r="82" spans="1:21" ht="36" x14ac:dyDescent="0.25">
      <c r="A82" s="40">
        <v>78</v>
      </c>
      <c r="B82" s="9" t="s">
        <v>316</v>
      </c>
      <c r="C82" s="9" t="s">
        <v>103</v>
      </c>
      <c r="D82" s="9" t="s">
        <v>23</v>
      </c>
      <c r="E82" s="10" t="s">
        <v>317</v>
      </c>
      <c r="F82" s="9" t="s">
        <v>31</v>
      </c>
      <c r="G82" s="11">
        <v>9001764001105</v>
      </c>
      <c r="H82" s="11">
        <v>9002137059245</v>
      </c>
      <c r="I82" s="11">
        <v>9020350078714</v>
      </c>
      <c r="J82" s="40">
        <v>6</v>
      </c>
      <c r="K82" s="40">
        <v>8</v>
      </c>
      <c r="L82" s="4">
        <f t="shared" si="6"/>
        <v>14</v>
      </c>
      <c r="M82" s="40">
        <v>10</v>
      </c>
      <c r="N82" s="40">
        <v>2</v>
      </c>
      <c r="O82" s="40">
        <v>4</v>
      </c>
      <c r="P82" s="40">
        <v>2</v>
      </c>
      <c r="Q82" s="40">
        <v>0</v>
      </c>
      <c r="R82" s="4">
        <f t="shared" si="7"/>
        <v>18</v>
      </c>
      <c r="S82" s="4">
        <f t="shared" si="8"/>
        <v>32</v>
      </c>
      <c r="T82" s="41" t="s">
        <v>312</v>
      </c>
      <c r="U82" s="1"/>
    </row>
    <row r="83" spans="1:21" ht="48" x14ac:dyDescent="0.25">
      <c r="A83" s="40">
        <v>79</v>
      </c>
      <c r="B83" s="9" t="s">
        <v>318</v>
      </c>
      <c r="C83" s="9" t="s">
        <v>202</v>
      </c>
      <c r="D83" s="9" t="s">
        <v>287</v>
      </c>
      <c r="E83" s="10" t="s">
        <v>164</v>
      </c>
      <c r="F83" s="9" t="s">
        <v>165</v>
      </c>
      <c r="G83" s="11">
        <v>9001692038663</v>
      </c>
      <c r="H83" s="11">
        <v>9002184049840</v>
      </c>
      <c r="I83" s="11">
        <v>9020799085397</v>
      </c>
      <c r="J83" s="40">
        <v>6</v>
      </c>
      <c r="K83" s="40">
        <v>8</v>
      </c>
      <c r="L83" s="4">
        <f t="shared" si="6"/>
        <v>14</v>
      </c>
      <c r="M83" s="40">
        <v>5</v>
      </c>
      <c r="N83" s="40">
        <v>4</v>
      </c>
      <c r="O83" s="40">
        <v>4</v>
      </c>
      <c r="P83" s="40">
        <v>1</v>
      </c>
      <c r="Q83" s="40">
        <v>3</v>
      </c>
      <c r="R83" s="4">
        <f t="shared" si="7"/>
        <v>17</v>
      </c>
      <c r="S83" s="4">
        <f t="shared" si="8"/>
        <v>31</v>
      </c>
      <c r="T83" s="41" t="s">
        <v>319</v>
      </c>
      <c r="U83" s="1"/>
    </row>
    <row r="84" spans="1:21" ht="36" x14ac:dyDescent="0.25">
      <c r="A84" s="40">
        <v>80</v>
      </c>
      <c r="B84" s="9" t="s">
        <v>320</v>
      </c>
      <c r="C84" s="9" t="s">
        <v>321</v>
      </c>
      <c r="D84" s="9" t="s">
        <v>91</v>
      </c>
      <c r="E84" s="10" t="s">
        <v>322</v>
      </c>
      <c r="F84" s="9" t="s">
        <v>849</v>
      </c>
      <c r="G84" s="11">
        <v>9001184043840</v>
      </c>
      <c r="H84" s="11">
        <v>9002414091954</v>
      </c>
      <c r="I84" s="11">
        <v>9020649052169</v>
      </c>
      <c r="J84" s="40">
        <v>3</v>
      </c>
      <c r="K84" s="40">
        <v>4</v>
      </c>
      <c r="L84" s="4">
        <f t="shared" si="6"/>
        <v>7</v>
      </c>
      <c r="M84" s="40">
        <v>10</v>
      </c>
      <c r="N84" s="40">
        <v>2</v>
      </c>
      <c r="O84" s="40">
        <v>6</v>
      </c>
      <c r="P84" s="40">
        <v>0</v>
      </c>
      <c r="Q84" s="40">
        <v>6</v>
      </c>
      <c r="R84" s="4">
        <f t="shared" si="7"/>
        <v>24</v>
      </c>
      <c r="S84" s="4">
        <f t="shared" si="8"/>
        <v>31</v>
      </c>
      <c r="T84" s="41" t="s">
        <v>319</v>
      </c>
      <c r="U84" s="1"/>
    </row>
    <row r="85" spans="1:21" ht="36" x14ac:dyDescent="0.25">
      <c r="A85" s="40">
        <v>81</v>
      </c>
      <c r="B85" s="9" t="s">
        <v>323</v>
      </c>
      <c r="C85" s="9" t="s">
        <v>275</v>
      </c>
      <c r="D85" s="9" t="s">
        <v>203</v>
      </c>
      <c r="E85" s="10" t="s">
        <v>146</v>
      </c>
      <c r="F85" s="9" t="s">
        <v>850</v>
      </c>
      <c r="G85" s="11">
        <v>9001654087270</v>
      </c>
      <c r="H85" s="11">
        <v>9002273012928</v>
      </c>
      <c r="I85" s="11">
        <v>9020714001410</v>
      </c>
      <c r="J85" s="40">
        <v>5</v>
      </c>
      <c r="K85" s="40">
        <v>8</v>
      </c>
      <c r="L85" s="4">
        <f t="shared" si="6"/>
        <v>13</v>
      </c>
      <c r="M85" s="40">
        <v>2</v>
      </c>
      <c r="N85" s="40">
        <v>3</v>
      </c>
      <c r="O85" s="40">
        <v>5</v>
      </c>
      <c r="P85" s="40">
        <v>2</v>
      </c>
      <c r="Q85" s="40">
        <v>5</v>
      </c>
      <c r="R85" s="4">
        <f t="shared" si="7"/>
        <v>17</v>
      </c>
      <c r="S85" s="4">
        <f t="shared" si="8"/>
        <v>30</v>
      </c>
      <c r="T85" s="41" t="s">
        <v>324</v>
      </c>
      <c r="U85" s="1"/>
    </row>
    <row r="86" spans="1:21" ht="24" x14ac:dyDescent="0.25">
      <c r="A86" s="40">
        <v>82</v>
      </c>
      <c r="B86" s="9" t="s">
        <v>325</v>
      </c>
      <c r="C86" s="9" t="s">
        <v>326</v>
      </c>
      <c r="D86" s="9" t="s">
        <v>327</v>
      </c>
      <c r="E86" s="10" t="s">
        <v>18</v>
      </c>
      <c r="F86" s="9" t="s">
        <v>47</v>
      </c>
      <c r="G86" s="11">
        <v>9001226009334</v>
      </c>
      <c r="H86" s="11">
        <v>9002799084397</v>
      </c>
      <c r="I86" s="11">
        <v>9020628065422</v>
      </c>
      <c r="J86" s="40">
        <v>3</v>
      </c>
      <c r="K86" s="40">
        <v>6</v>
      </c>
      <c r="L86" s="4">
        <f t="shared" si="6"/>
        <v>9</v>
      </c>
      <c r="M86" s="40">
        <v>10</v>
      </c>
      <c r="N86" s="40">
        <v>0</v>
      </c>
      <c r="O86" s="40">
        <v>10</v>
      </c>
      <c r="P86" s="40">
        <v>1</v>
      </c>
      <c r="Q86" s="40">
        <v>0</v>
      </c>
      <c r="R86" s="4">
        <f t="shared" si="7"/>
        <v>21</v>
      </c>
      <c r="S86" s="4">
        <f t="shared" si="8"/>
        <v>30</v>
      </c>
      <c r="T86" s="41" t="s">
        <v>324</v>
      </c>
      <c r="U86" s="1"/>
    </row>
    <row r="87" spans="1:21" ht="36" x14ac:dyDescent="0.25">
      <c r="A87" s="40">
        <v>83</v>
      </c>
      <c r="B87" s="9" t="s">
        <v>328</v>
      </c>
      <c r="C87" s="9" t="s">
        <v>329</v>
      </c>
      <c r="D87" s="9" t="s">
        <v>270</v>
      </c>
      <c r="E87" s="10" t="s">
        <v>330</v>
      </c>
      <c r="F87" s="9" t="s">
        <v>47</v>
      </c>
      <c r="G87" s="11">
        <v>9001589012030</v>
      </c>
      <c r="H87" s="11">
        <v>9002248071080</v>
      </c>
      <c r="I87" s="11">
        <v>9020889027485</v>
      </c>
      <c r="J87" s="40">
        <v>7</v>
      </c>
      <c r="K87" s="40">
        <v>8</v>
      </c>
      <c r="L87" s="4">
        <f t="shared" si="6"/>
        <v>15</v>
      </c>
      <c r="M87" s="40">
        <v>10</v>
      </c>
      <c r="N87" s="40">
        <v>0</v>
      </c>
      <c r="O87" s="40">
        <v>1</v>
      </c>
      <c r="P87" s="40">
        <v>1</v>
      </c>
      <c r="Q87" s="40">
        <v>2</v>
      </c>
      <c r="R87" s="4">
        <f t="shared" si="7"/>
        <v>14</v>
      </c>
      <c r="S87" s="4">
        <f t="shared" si="8"/>
        <v>29</v>
      </c>
      <c r="T87" s="41" t="s">
        <v>331</v>
      </c>
      <c r="U87" s="1"/>
    </row>
    <row r="88" spans="1:21" ht="24" x14ac:dyDescent="0.25">
      <c r="A88" s="40">
        <v>84</v>
      </c>
      <c r="B88" s="9" t="s">
        <v>332</v>
      </c>
      <c r="C88" s="9" t="s">
        <v>114</v>
      </c>
      <c r="D88" s="9" t="s">
        <v>190</v>
      </c>
      <c r="E88" s="10" t="s">
        <v>104</v>
      </c>
      <c r="F88" s="9" t="s">
        <v>47</v>
      </c>
      <c r="G88" s="11">
        <v>9001696083764</v>
      </c>
      <c r="H88" s="11">
        <v>9002671035916</v>
      </c>
      <c r="I88" s="11">
        <v>9020760064004</v>
      </c>
      <c r="J88" s="40">
        <v>4</v>
      </c>
      <c r="K88" s="40">
        <v>9</v>
      </c>
      <c r="L88" s="4">
        <f t="shared" si="6"/>
        <v>13</v>
      </c>
      <c r="M88" s="40">
        <v>10</v>
      </c>
      <c r="N88" s="40">
        <v>0</v>
      </c>
      <c r="O88" s="40">
        <v>1</v>
      </c>
      <c r="P88" s="40">
        <v>1</v>
      </c>
      <c r="Q88" s="40">
        <v>3</v>
      </c>
      <c r="R88" s="4">
        <f t="shared" si="7"/>
        <v>15</v>
      </c>
      <c r="S88" s="4">
        <f t="shared" si="8"/>
        <v>28</v>
      </c>
      <c r="T88" s="41" t="s">
        <v>333</v>
      </c>
      <c r="U88" s="1"/>
    </row>
    <row r="89" spans="1:21" ht="36" x14ac:dyDescent="0.25">
      <c r="A89" s="40">
        <v>85</v>
      </c>
      <c r="B89" s="9" t="s">
        <v>334</v>
      </c>
      <c r="C89" s="9" t="s">
        <v>28</v>
      </c>
      <c r="D89" s="9" t="s">
        <v>259</v>
      </c>
      <c r="E89" s="10" t="s">
        <v>335</v>
      </c>
      <c r="F89" s="9" t="s">
        <v>47</v>
      </c>
      <c r="G89" s="11">
        <v>9001521046688</v>
      </c>
      <c r="H89" s="11">
        <v>9002564083182</v>
      </c>
      <c r="I89" s="11">
        <v>9020440059802</v>
      </c>
      <c r="J89" s="40">
        <v>1</v>
      </c>
      <c r="K89" s="40">
        <v>6</v>
      </c>
      <c r="L89" s="4">
        <f t="shared" si="6"/>
        <v>7</v>
      </c>
      <c r="M89" s="40">
        <v>5</v>
      </c>
      <c r="N89" s="40">
        <v>0</v>
      </c>
      <c r="O89" s="40">
        <v>6</v>
      </c>
      <c r="P89" s="40">
        <v>0</v>
      </c>
      <c r="Q89" s="40">
        <v>10</v>
      </c>
      <c r="R89" s="4">
        <f t="shared" si="7"/>
        <v>21</v>
      </c>
      <c r="S89" s="4">
        <f t="shared" si="8"/>
        <v>28</v>
      </c>
      <c r="T89" s="41" t="s">
        <v>333</v>
      </c>
      <c r="U89" s="1"/>
    </row>
    <row r="90" spans="1:21" ht="36" x14ac:dyDescent="0.25">
      <c r="A90" s="40">
        <v>86</v>
      </c>
      <c r="B90" s="9" t="s">
        <v>336</v>
      </c>
      <c r="C90" s="9" t="s">
        <v>337</v>
      </c>
      <c r="D90" s="9" t="s">
        <v>338</v>
      </c>
      <c r="E90" s="10" t="s">
        <v>851</v>
      </c>
      <c r="F90" s="9" t="s">
        <v>47</v>
      </c>
      <c r="G90" s="11">
        <v>9001162085093</v>
      </c>
      <c r="H90" s="11">
        <v>9002372017461</v>
      </c>
      <c r="I90" s="11">
        <v>9020479060195</v>
      </c>
      <c r="J90" s="40">
        <v>6</v>
      </c>
      <c r="K90" s="40">
        <v>4</v>
      </c>
      <c r="L90" s="4">
        <f t="shared" si="6"/>
        <v>10</v>
      </c>
      <c r="M90" s="40">
        <v>5</v>
      </c>
      <c r="N90" s="40">
        <v>0</v>
      </c>
      <c r="O90" s="40">
        <v>1</v>
      </c>
      <c r="P90" s="40">
        <v>1</v>
      </c>
      <c r="Q90" s="40">
        <v>7</v>
      </c>
      <c r="R90" s="4">
        <f t="shared" si="7"/>
        <v>14</v>
      </c>
      <c r="S90" s="4">
        <f t="shared" si="8"/>
        <v>24</v>
      </c>
      <c r="T90" s="41" t="s">
        <v>340</v>
      </c>
      <c r="U90" s="1"/>
    </row>
    <row r="91" spans="1:21" ht="24" x14ac:dyDescent="0.25">
      <c r="A91" s="40">
        <v>87</v>
      </c>
      <c r="B91" s="9" t="s">
        <v>341</v>
      </c>
      <c r="C91" s="9" t="s">
        <v>342</v>
      </c>
      <c r="D91" s="9" t="s">
        <v>227</v>
      </c>
      <c r="E91" s="10" t="s">
        <v>343</v>
      </c>
      <c r="F91" s="9" t="s">
        <v>47</v>
      </c>
      <c r="G91" s="11">
        <v>9001504080042</v>
      </c>
      <c r="H91" s="11">
        <v>9002312005321</v>
      </c>
      <c r="I91" s="11">
        <v>9020423026156</v>
      </c>
      <c r="J91" s="40">
        <v>4</v>
      </c>
      <c r="K91" s="40">
        <v>6</v>
      </c>
      <c r="L91" s="4">
        <f t="shared" si="6"/>
        <v>10</v>
      </c>
      <c r="M91" s="40">
        <v>2</v>
      </c>
      <c r="N91" s="40">
        <v>1</v>
      </c>
      <c r="O91" s="40">
        <v>8</v>
      </c>
      <c r="P91" s="40">
        <v>3</v>
      </c>
      <c r="Q91" s="40">
        <v>0</v>
      </c>
      <c r="R91" s="4">
        <f t="shared" si="7"/>
        <v>14</v>
      </c>
      <c r="S91" s="4">
        <f t="shared" si="8"/>
        <v>24</v>
      </c>
      <c r="T91" s="41" t="s">
        <v>340</v>
      </c>
      <c r="U91" s="1"/>
    </row>
    <row r="92" spans="1:21" ht="36" x14ac:dyDescent="0.25">
      <c r="A92" s="40">
        <v>88</v>
      </c>
      <c r="B92" s="9" t="s">
        <v>344</v>
      </c>
      <c r="C92" s="9" t="s">
        <v>345</v>
      </c>
      <c r="D92" s="9" t="s">
        <v>29</v>
      </c>
      <c r="E92" s="10" t="s">
        <v>41</v>
      </c>
      <c r="F92" s="9" t="s">
        <v>25</v>
      </c>
      <c r="G92" s="11">
        <v>9001401088409</v>
      </c>
      <c r="H92" s="11">
        <v>9002782015751</v>
      </c>
      <c r="I92" s="11">
        <v>9020585013929</v>
      </c>
      <c r="J92" s="40">
        <v>7</v>
      </c>
      <c r="K92" s="40">
        <v>4</v>
      </c>
      <c r="L92" s="4">
        <f t="shared" si="6"/>
        <v>11</v>
      </c>
      <c r="M92" s="40">
        <v>0</v>
      </c>
      <c r="N92" s="40">
        <v>4</v>
      </c>
      <c r="O92" s="40">
        <v>1</v>
      </c>
      <c r="P92" s="40">
        <v>4</v>
      </c>
      <c r="Q92" s="40">
        <v>3</v>
      </c>
      <c r="R92" s="4">
        <f t="shared" si="7"/>
        <v>12</v>
      </c>
      <c r="S92" s="4">
        <f t="shared" si="8"/>
        <v>23</v>
      </c>
      <c r="T92" s="41" t="s">
        <v>346</v>
      </c>
      <c r="U92" s="1"/>
    </row>
    <row r="93" spans="1:21" ht="36" x14ac:dyDescent="0.25">
      <c r="A93" s="40">
        <v>89</v>
      </c>
      <c r="B93" s="9" t="s">
        <v>347</v>
      </c>
      <c r="C93" s="9" t="s">
        <v>275</v>
      </c>
      <c r="D93" s="9" t="s">
        <v>91</v>
      </c>
      <c r="E93" s="10" t="s">
        <v>160</v>
      </c>
      <c r="F93" s="9" t="s">
        <v>47</v>
      </c>
      <c r="G93" s="11">
        <v>9001397066308</v>
      </c>
      <c r="H93" s="11">
        <v>9002013019865</v>
      </c>
      <c r="I93" s="11">
        <v>9020226069334</v>
      </c>
      <c r="J93" s="40">
        <v>1</v>
      </c>
      <c r="K93" s="40">
        <v>6</v>
      </c>
      <c r="L93" s="4">
        <f t="shared" si="6"/>
        <v>7</v>
      </c>
      <c r="M93" s="40">
        <v>10</v>
      </c>
      <c r="N93" s="40">
        <v>0</v>
      </c>
      <c r="O93" s="40">
        <v>0</v>
      </c>
      <c r="P93" s="40">
        <v>0</v>
      </c>
      <c r="Q93" s="40">
        <v>1</v>
      </c>
      <c r="R93" s="4">
        <f t="shared" si="7"/>
        <v>11</v>
      </c>
      <c r="S93" s="4">
        <f t="shared" si="8"/>
        <v>18</v>
      </c>
      <c r="T93" s="41" t="s">
        <v>348</v>
      </c>
      <c r="U93" s="1"/>
    </row>
    <row r="94" spans="1:21" ht="36" x14ac:dyDescent="0.25">
      <c r="A94" s="40">
        <v>90</v>
      </c>
      <c r="B94" s="9" t="s">
        <v>349</v>
      </c>
      <c r="C94" s="9" t="s">
        <v>314</v>
      </c>
      <c r="D94" s="9" t="s">
        <v>23</v>
      </c>
      <c r="E94" s="10" t="s">
        <v>851</v>
      </c>
      <c r="F94" s="9" t="s">
        <v>47</v>
      </c>
      <c r="G94" s="11">
        <v>9001743071358</v>
      </c>
      <c r="H94" s="11">
        <v>9002991008118</v>
      </c>
      <c r="I94" s="11">
        <v>9020692089663</v>
      </c>
      <c r="J94" s="40">
        <v>4</v>
      </c>
      <c r="K94" s="40">
        <v>5</v>
      </c>
      <c r="L94" s="4">
        <f t="shared" si="6"/>
        <v>9</v>
      </c>
      <c r="M94" s="40">
        <v>0</v>
      </c>
      <c r="N94" s="40">
        <v>0</v>
      </c>
      <c r="O94" s="40">
        <v>3</v>
      </c>
      <c r="P94" s="40">
        <v>1</v>
      </c>
      <c r="Q94" s="40">
        <v>5</v>
      </c>
      <c r="R94" s="4">
        <f t="shared" si="7"/>
        <v>9</v>
      </c>
      <c r="S94" s="4">
        <f t="shared" si="8"/>
        <v>18</v>
      </c>
      <c r="T94" s="41" t="s">
        <v>348</v>
      </c>
      <c r="U94" s="1"/>
    </row>
    <row r="95" spans="1:21" ht="24" x14ac:dyDescent="0.25">
      <c r="A95" s="40">
        <v>91</v>
      </c>
      <c r="B95" s="9" t="s">
        <v>350</v>
      </c>
      <c r="C95" s="9" t="s">
        <v>155</v>
      </c>
      <c r="D95" s="9" t="s">
        <v>203</v>
      </c>
      <c r="E95" s="10" t="s">
        <v>18</v>
      </c>
      <c r="F95" s="9" t="s">
        <v>47</v>
      </c>
      <c r="G95" s="11">
        <v>9001269072827</v>
      </c>
      <c r="H95" s="11">
        <v>9002718022511</v>
      </c>
      <c r="I95" s="11">
        <v>9020414038954</v>
      </c>
      <c r="J95" s="40">
        <v>4</v>
      </c>
      <c r="K95" s="40">
        <v>5</v>
      </c>
      <c r="L95" s="4">
        <f t="shared" si="6"/>
        <v>9</v>
      </c>
      <c r="M95" s="40">
        <v>4</v>
      </c>
      <c r="N95" s="40">
        <v>1</v>
      </c>
      <c r="O95" s="40">
        <v>1</v>
      </c>
      <c r="P95" s="40">
        <v>1</v>
      </c>
      <c r="Q95" s="40">
        <v>1</v>
      </c>
      <c r="R95" s="4">
        <f t="shared" si="7"/>
        <v>8</v>
      </c>
      <c r="S95" s="4">
        <f t="shared" si="8"/>
        <v>17</v>
      </c>
      <c r="T95" s="41" t="s">
        <v>351</v>
      </c>
      <c r="U95" s="1"/>
    </row>
    <row r="96" spans="1:21" x14ac:dyDescent="0.25">
      <c r="A96" s="48" t="s">
        <v>352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</row>
    <row r="97" spans="1:21" x14ac:dyDescent="0.25">
      <c r="A97" s="37"/>
      <c r="B97" s="37" t="s">
        <v>2</v>
      </c>
      <c r="C97" s="37" t="s">
        <v>3</v>
      </c>
      <c r="D97" s="37" t="s">
        <v>4</v>
      </c>
      <c r="E97" s="51" t="s">
        <v>5</v>
      </c>
      <c r="F97" s="37" t="s">
        <v>6</v>
      </c>
      <c r="G97" s="37" t="s">
        <v>7</v>
      </c>
      <c r="H97" s="37"/>
      <c r="I97" s="37"/>
      <c r="J97" s="37" t="s">
        <v>8</v>
      </c>
      <c r="K97" s="37"/>
      <c r="L97" s="37"/>
      <c r="M97" s="37"/>
      <c r="N97" s="37"/>
      <c r="O97" s="37"/>
      <c r="P97" s="37"/>
      <c r="Q97" s="37"/>
      <c r="R97" s="37"/>
      <c r="S97" s="37" t="s">
        <v>9</v>
      </c>
      <c r="T97" s="39" t="s">
        <v>10</v>
      </c>
      <c r="U97" s="1"/>
    </row>
    <row r="98" spans="1:21" ht="30" customHeight="1" x14ac:dyDescent="0.25">
      <c r="A98" s="38"/>
      <c r="B98" s="38"/>
      <c r="C98" s="38"/>
      <c r="D98" s="38"/>
      <c r="E98" s="53"/>
      <c r="F98" s="38"/>
      <c r="G98" s="54" t="s">
        <v>858</v>
      </c>
      <c r="H98" s="54" t="s">
        <v>859</v>
      </c>
      <c r="I98" s="54" t="s">
        <v>11</v>
      </c>
      <c r="J98" s="16">
        <v>1</v>
      </c>
      <c r="K98" s="16">
        <v>2</v>
      </c>
      <c r="L98" s="16" t="s">
        <v>12</v>
      </c>
      <c r="M98" s="16">
        <v>1</v>
      </c>
      <c r="N98" s="16">
        <v>2</v>
      </c>
      <c r="O98" s="16">
        <v>3</v>
      </c>
      <c r="P98" s="16">
        <v>4</v>
      </c>
      <c r="Q98" s="16">
        <v>5</v>
      </c>
      <c r="R98" s="16" t="s">
        <v>13</v>
      </c>
      <c r="S98" s="38"/>
      <c r="T98" s="42"/>
      <c r="U98" s="1"/>
    </row>
    <row r="99" spans="1:21" ht="39.75" customHeight="1" x14ac:dyDescent="0.25">
      <c r="A99" s="40">
        <v>1</v>
      </c>
      <c r="B99" s="3" t="s">
        <v>354</v>
      </c>
      <c r="C99" s="3" t="s">
        <v>155</v>
      </c>
      <c r="D99" s="3" t="s">
        <v>40</v>
      </c>
      <c r="E99" s="10" t="s">
        <v>164</v>
      </c>
      <c r="F99" s="9" t="s">
        <v>165</v>
      </c>
      <c r="G99" s="8">
        <v>1001123031700</v>
      </c>
      <c r="H99" s="8">
        <v>1002397033308</v>
      </c>
      <c r="I99" s="8">
        <v>1020123031700</v>
      </c>
      <c r="J99" s="40">
        <v>11</v>
      </c>
      <c r="K99" s="40">
        <v>15</v>
      </c>
      <c r="L99" s="4">
        <f t="shared" ref="L99:L130" si="9">SUM(J99:K99)</f>
        <v>26</v>
      </c>
      <c r="M99" s="40">
        <v>6</v>
      </c>
      <c r="N99" s="40">
        <v>10</v>
      </c>
      <c r="O99" s="40">
        <v>10</v>
      </c>
      <c r="P99" s="40">
        <v>10</v>
      </c>
      <c r="Q99" s="40">
        <v>9</v>
      </c>
      <c r="R99" s="4">
        <f t="shared" ref="R99:R130" si="10">SUM(M99:Q99)</f>
        <v>45</v>
      </c>
      <c r="S99" s="4">
        <f t="shared" ref="S99:S130" si="11">SUM(L99,R99)</f>
        <v>71</v>
      </c>
      <c r="T99" s="41" t="s">
        <v>355</v>
      </c>
      <c r="U99" s="1"/>
    </row>
    <row r="100" spans="1:21" ht="37.5" customHeight="1" x14ac:dyDescent="0.25">
      <c r="A100" s="40">
        <v>2</v>
      </c>
      <c r="B100" s="3" t="s">
        <v>357</v>
      </c>
      <c r="C100" s="3" t="s">
        <v>202</v>
      </c>
      <c r="D100" s="3" t="s">
        <v>159</v>
      </c>
      <c r="E100" s="10" t="s">
        <v>164</v>
      </c>
      <c r="F100" s="9" t="s">
        <v>165</v>
      </c>
      <c r="G100" s="8">
        <v>1001461067549</v>
      </c>
      <c r="H100" s="8">
        <v>1002209083687</v>
      </c>
      <c r="I100" s="8">
        <v>1020038003713</v>
      </c>
      <c r="J100" s="40">
        <v>10</v>
      </c>
      <c r="K100" s="40">
        <v>11</v>
      </c>
      <c r="L100" s="4">
        <f t="shared" si="9"/>
        <v>21</v>
      </c>
      <c r="M100" s="40">
        <v>9</v>
      </c>
      <c r="N100" s="40">
        <v>10</v>
      </c>
      <c r="O100" s="40">
        <v>10</v>
      </c>
      <c r="P100" s="40">
        <v>10</v>
      </c>
      <c r="Q100" s="40">
        <v>10</v>
      </c>
      <c r="R100" s="4">
        <f t="shared" si="10"/>
        <v>49</v>
      </c>
      <c r="S100" s="4">
        <f t="shared" si="11"/>
        <v>70</v>
      </c>
      <c r="T100" s="41" t="s">
        <v>358</v>
      </c>
      <c r="U100" s="1"/>
    </row>
    <row r="101" spans="1:21" ht="24" x14ac:dyDescent="0.25">
      <c r="A101" s="40">
        <v>3</v>
      </c>
      <c r="B101" s="3" t="s">
        <v>360</v>
      </c>
      <c r="C101" s="3" t="s">
        <v>28</v>
      </c>
      <c r="D101" s="3" t="s">
        <v>159</v>
      </c>
      <c r="E101" s="10" t="s">
        <v>18</v>
      </c>
      <c r="F101" s="9" t="s">
        <v>47</v>
      </c>
      <c r="G101" s="8">
        <v>1001632059523</v>
      </c>
      <c r="H101" s="8">
        <v>1002158053992</v>
      </c>
      <c r="I101" s="8">
        <v>1020209059687</v>
      </c>
      <c r="J101" s="40">
        <v>14</v>
      </c>
      <c r="K101" s="40">
        <v>15</v>
      </c>
      <c r="L101" s="4">
        <f t="shared" si="9"/>
        <v>29</v>
      </c>
      <c r="M101" s="40">
        <v>10</v>
      </c>
      <c r="N101" s="40">
        <v>8</v>
      </c>
      <c r="O101" s="40">
        <v>10</v>
      </c>
      <c r="P101" s="40">
        <v>10</v>
      </c>
      <c r="Q101" s="40">
        <v>2</v>
      </c>
      <c r="R101" s="4">
        <f t="shared" si="10"/>
        <v>40</v>
      </c>
      <c r="S101" s="4">
        <f t="shared" si="11"/>
        <v>69</v>
      </c>
      <c r="T101" s="41" t="s">
        <v>361</v>
      </c>
      <c r="U101" s="1"/>
    </row>
    <row r="102" spans="1:21" ht="39" customHeight="1" x14ac:dyDescent="0.25">
      <c r="A102" s="40">
        <v>4</v>
      </c>
      <c r="B102" s="3" t="s">
        <v>363</v>
      </c>
      <c r="C102" s="3" t="s">
        <v>226</v>
      </c>
      <c r="D102" s="3" t="s">
        <v>159</v>
      </c>
      <c r="E102" s="10" t="s">
        <v>211</v>
      </c>
      <c r="F102" s="9" t="s">
        <v>212</v>
      </c>
      <c r="G102" s="8">
        <v>1001889092485</v>
      </c>
      <c r="H102" s="8">
        <v>1002051078258</v>
      </c>
      <c r="I102" s="8">
        <v>1020440063802</v>
      </c>
      <c r="J102" s="40">
        <v>8</v>
      </c>
      <c r="K102" s="40">
        <v>9</v>
      </c>
      <c r="L102" s="4">
        <f t="shared" si="9"/>
        <v>17</v>
      </c>
      <c r="M102" s="40">
        <v>9</v>
      </c>
      <c r="N102" s="40">
        <v>10</v>
      </c>
      <c r="O102" s="40">
        <v>10</v>
      </c>
      <c r="P102" s="40">
        <v>10</v>
      </c>
      <c r="Q102" s="40">
        <v>10</v>
      </c>
      <c r="R102" s="4">
        <f t="shared" si="10"/>
        <v>49</v>
      </c>
      <c r="S102" s="4">
        <f t="shared" si="11"/>
        <v>66</v>
      </c>
      <c r="T102" s="41" t="s">
        <v>364</v>
      </c>
      <c r="U102" s="1"/>
    </row>
    <row r="103" spans="1:21" ht="60" x14ac:dyDescent="0.25">
      <c r="A103" s="40">
        <v>5</v>
      </c>
      <c r="B103" s="3" t="s">
        <v>366</v>
      </c>
      <c r="C103" s="3" t="s">
        <v>189</v>
      </c>
      <c r="D103" s="3" t="s">
        <v>185</v>
      </c>
      <c r="E103" s="10" t="s">
        <v>367</v>
      </c>
      <c r="F103" s="9" t="s">
        <v>368</v>
      </c>
      <c r="G103" s="8">
        <v>1001397001308</v>
      </c>
      <c r="H103" s="8">
        <v>1002457045448</v>
      </c>
      <c r="I103" s="8">
        <v>1020329083967</v>
      </c>
      <c r="J103" s="40">
        <v>8</v>
      </c>
      <c r="K103" s="40">
        <v>13</v>
      </c>
      <c r="L103" s="4">
        <f t="shared" si="9"/>
        <v>21</v>
      </c>
      <c r="M103" s="40">
        <v>5</v>
      </c>
      <c r="N103" s="40">
        <v>10</v>
      </c>
      <c r="O103" s="40">
        <v>10</v>
      </c>
      <c r="P103" s="40">
        <v>10</v>
      </c>
      <c r="Q103" s="40">
        <v>9</v>
      </c>
      <c r="R103" s="4">
        <f t="shared" si="10"/>
        <v>44</v>
      </c>
      <c r="S103" s="4">
        <f t="shared" si="11"/>
        <v>65</v>
      </c>
      <c r="T103" s="41" t="s">
        <v>369</v>
      </c>
      <c r="U103" s="1"/>
    </row>
    <row r="104" spans="1:21" ht="36" x14ac:dyDescent="0.25">
      <c r="A104" s="40">
        <v>6</v>
      </c>
      <c r="B104" s="3" t="s">
        <v>371</v>
      </c>
      <c r="C104" s="3" t="s">
        <v>230</v>
      </c>
      <c r="D104" s="3" t="s">
        <v>227</v>
      </c>
      <c r="E104" s="10" t="s">
        <v>248</v>
      </c>
      <c r="F104" s="9" t="s">
        <v>249</v>
      </c>
      <c r="G104" s="8">
        <v>1001824078245</v>
      </c>
      <c r="H104" s="8">
        <v>1002115056499</v>
      </c>
      <c r="I104" s="8">
        <v>1020290074574</v>
      </c>
      <c r="J104" s="40">
        <v>6</v>
      </c>
      <c r="K104" s="40">
        <v>14</v>
      </c>
      <c r="L104" s="4">
        <f t="shared" si="9"/>
        <v>20</v>
      </c>
      <c r="M104" s="40">
        <v>10</v>
      </c>
      <c r="N104" s="40">
        <v>10</v>
      </c>
      <c r="O104" s="40">
        <v>4</v>
      </c>
      <c r="P104" s="40">
        <v>10</v>
      </c>
      <c r="Q104" s="40">
        <v>10</v>
      </c>
      <c r="R104" s="4">
        <f t="shared" si="10"/>
        <v>44</v>
      </c>
      <c r="S104" s="4">
        <f t="shared" si="11"/>
        <v>64</v>
      </c>
      <c r="T104" s="41" t="s">
        <v>372</v>
      </c>
      <c r="U104" s="1"/>
    </row>
    <row r="105" spans="1:21" ht="48" x14ac:dyDescent="0.25">
      <c r="A105" s="40">
        <v>7</v>
      </c>
      <c r="B105" s="3" t="s">
        <v>374</v>
      </c>
      <c r="C105" s="3" t="s">
        <v>375</v>
      </c>
      <c r="D105" s="3" t="s">
        <v>109</v>
      </c>
      <c r="E105" s="10" t="s">
        <v>281</v>
      </c>
      <c r="F105" s="9" t="s">
        <v>237</v>
      </c>
      <c r="G105" s="8">
        <v>1001487018396</v>
      </c>
      <c r="H105" s="8">
        <v>1002358008915</v>
      </c>
      <c r="I105" s="8">
        <v>1020115029499</v>
      </c>
      <c r="J105" s="40">
        <v>8</v>
      </c>
      <c r="K105" s="40">
        <v>12</v>
      </c>
      <c r="L105" s="4">
        <f t="shared" si="9"/>
        <v>20</v>
      </c>
      <c r="M105" s="40">
        <v>10</v>
      </c>
      <c r="N105" s="40">
        <v>10</v>
      </c>
      <c r="O105" s="40">
        <v>4</v>
      </c>
      <c r="P105" s="40">
        <v>10</v>
      </c>
      <c r="Q105" s="40">
        <v>9</v>
      </c>
      <c r="R105" s="4">
        <f t="shared" si="10"/>
        <v>43</v>
      </c>
      <c r="S105" s="4">
        <f t="shared" si="11"/>
        <v>63</v>
      </c>
      <c r="T105" s="41" t="s">
        <v>376</v>
      </c>
      <c r="U105" s="1"/>
    </row>
    <row r="106" spans="1:21" ht="24" x14ac:dyDescent="0.25">
      <c r="A106" s="40">
        <v>8</v>
      </c>
      <c r="B106" s="3" t="s">
        <v>378</v>
      </c>
      <c r="C106" s="3" t="s">
        <v>136</v>
      </c>
      <c r="D106" s="3" t="s">
        <v>63</v>
      </c>
      <c r="E106" s="10" t="s">
        <v>207</v>
      </c>
      <c r="F106" s="9" t="s">
        <v>47</v>
      </c>
      <c r="G106" s="8">
        <v>1001756043903</v>
      </c>
      <c r="H106" s="8">
        <v>1002679005118</v>
      </c>
      <c r="I106" s="8">
        <v>1020034094612</v>
      </c>
      <c r="J106" s="40">
        <v>13</v>
      </c>
      <c r="K106" s="40">
        <v>9</v>
      </c>
      <c r="L106" s="4">
        <f t="shared" si="9"/>
        <v>22</v>
      </c>
      <c r="M106" s="40">
        <v>7</v>
      </c>
      <c r="N106" s="40">
        <v>10</v>
      </c>
      <c r="O106" s="40">
        <v>10</v>
      </c>
      <c r="P106" s="40">
        <v>10</v>
      </c>
      <c r="Q106" s="40">
        <v>3</v>
      </c>
      <c r="R106" s="4">
        <f t="shared" si="10"/>
        <v>40</v>
      </c>
      <c r="S106" s="4">
        <f t="shared" si="11"/>
        <v>62</v>
      </c>
      <c r="T106" s="41" t="s">
        <v>379</v>
      </c>
      <c r="U106" s="1"/>
    </row>
    <row r="107" spans="1:21" ht="24" x14ac:dyDescent="0.25">
      <c r="A107" s="40">
        <v>9</v>
      </c>
      <c r="B107" s="3" t="s">
        <v>381</v>
      </c>
      <c r="C107" s="3" t="s">
        <v>202</v>
      </c>
      <c r="D107" s="3" t="s">
        <v>327</v>
      </c>
      <c r="E107" s="10" t="s">
        <v>207</v>
      </c>
      <c r="F107" s="9" t="s">
        <v>47</v>
      </c>
      <c r="G107" s="8">
        <v>1001884090384</v>
      </c>
      <c r="H107" s="8">
        <v>1002649076169</v>
      </c>
      <c r="I107" s="8">
        <v>1020479064195</v>
      </c>
      <c r="J107" s="40">
        <v>11</v>
      </c>
      <c r="K107" s="40">
        <v>12</v>
      </c>
      <c r="L107" s="4">
        <f t="shared" si="9"/>
        <v>23</v>
      </c>
      <c r="M107" s="40">
        <v>10</v>
      </c>
      <c r="N107" s="40">
        <v>10</v>
      </c>
      <c r="O107" s="40">
        <v>8</v>
      </c>
      <c r="P107" s="40">
        <v>10</v>
      </c>
      <c r="Q107" s="40">
        <v>1</v>
      </c>
      <c r="R107" s="4">
        <f t="shared" si="10"/>
        <v>39</v>
      </c>
      <c r="S107" s="4">
        <f t="shared" si="11"/>
        <v>62</v>
      </c>
      <c r="T107" s="41" t="s">
        <v>379</v>
      </c>
      <c r="U107" s="1"/>
    </row>
    <row r="108" spans="1:21" ht="30" x14ac:dyDescent="0.25">
      <c r="A108" s="40">
        <v>10</v>
      </c>
      <c r="B108" s="3" t="s">
        <v>383</v>
      </c>
      <c r="C108" s="3" t="s">
        <v>28</v>
      </c>
      <c r="D108" s="3" t="s">
        <v>23</v>
      </c>
      <c r="E108" s="10" t="s">
        <v>384</v>
      </c>
      <c r="F108" s="9" t="s">
        <v>385</v>
      </c>
      <c r="G108" s="8">
        <v>1001714033410</v>
      </c>
      <c r="H108" s="8">
        <v>1002735020157</v>
      </c>
      <c r="I108" s="8">
        <v>1020696019764</v>
      </c>
      <c r="J108" s="40">
        <v>10</v>
      </c>
      <c r="K108" s="40">
        <v>6</v>
      </c>
      <c r="L108" s="4">
        <f t="shared" si="9"/>
        <v>16</v>
      </c>
      <c r="M108" s="40">
        <v>6</v>
      </c>
      <c r="N108" s="40">
        <v>10</v>
      </c>
      <c r="O108" s="40">
        <v>10</v>
      </c>
      <c r="P108" s="40">
        <v>10</v>
      </c>
      <c r="Q108" s="40">
        <v>9</v>
      </c>
      <c r="R108" s="4">
        <f t="shared" si="10"/>
        <v>45</v>
      </c>
      <c r="S108" s="4">
        <f t="shared" si="11"/>
        <v>61</v>
      </c>
      <c r="T108" s="41" t="s">
        <v>386</v>
      </c>
      <c r="U108" s="1"/>
    </row>
    <row r="109" spans="1:21" ht="30" customHeight="1" x14ac:dyDescent="0.25">
      <c r="A109" s="40">
        <v>11</v>
      </c>
      <c r="B109" s="3" t="s">
        <v>388</v>
      </c>
      <c r="C109" s="3" t="s">
        <v>389</v>
      </c>
      <c r="D109" s="3" t="s">
        <v>390</v>
      </c>
      <c r="E109" s="10" t="s">
        <v>391</v>
      </c>
      <c r="F109" s="9" t="s">
        <v>31</v>
      </c>
      <c r="G109" s="8">
        <v>1001700089864</v>
      </c>
      <c r="H109" s="8">
        <v>1002991075118</v>
      </c>
      <c r="I109" s="8">
        <v>1020273044928</v>
      </c>
      <c r="J109" s="40">
        <v>9</v>
      </c>
      <c r="K109" s="40">
        <v>9</v>
      </c>
      <c r="L109" s="4">
        <f t="shared" si="9"/>
        <v>18</v>
      </c>
      <c r="M109" s="40">
        <v>9</v>
      </c>
      <c r="N109" s="40">
        <v>10</v>
      </c>
      <c r="O109" s="40">
        <v>4</v>
      </c>
      <c r="P109" s="40">
        <v>10</v>
      </c>
      <c r="Q109" s="40">
        <v>9</v>
      </c>
      <c r="R109" s="4">
        <f t="shared" si="10"/>
        <v>42</v>
      </c>
      <c r="S109" s="4">
        <f t="shared" si="11"/>
        <v>60</v>
      </c>
      <c r="T109" s="41" t="s">
        <v>69</v>
      </c>
      <c r="U109" s="1"/>
    </row>
    <row r="110" spans="1:21" ht="36" x14ac:dyDescent="0.25">
      <c r="A110" s="40">
        <v>12</v>
      </c>
      <c r="B110" s="3" t="s">
        <v>393</v>
      </c>
      <c r="C110" s="3" t="s">
        <v>103</v>
      </c>
      <c r="D110" s="3" t="s">
        <v>73</v>
      </c>
      <c r="E110" s="10" t="s">
        <v>394</v>
      </c>
      <c r="F110" s="9" t="s">
        <v>846</v>
      </c>
      <c r="G110" s="8">
        <v>1001290075574</v>
      </c>
      <c r="H110" s="8">
        <v>1002803063498</v>
      </c>
      <c r="I110" s="8">
        <v>1020483092295</v>
      </c>
      <c r="J110" s="40">
        <v>8</v>
      </c>
      <c r="K110" s="40">
        <v>12</v>
      </c>
      <c r="L110" s="4">
        <f t="shared" si="9"/>
        <v>20</v>
      </c>
      <c r="M110" s="40">
        <v>9</v>
      </c>
      <c r="N110" s="40">
        <v>10</v>
      </c>
      <c r="O110" s="40">
        <v>5</v>
      </c>
      <c r="P110" s="40">
        <v>6</v>
      </c>
      <c r="Q110" s="40">
        <v>9</v>
      </c>
      <c r="R110" s="4">
        <f t="shared" si="10"/>
        <v>39</v>
      </c>
      <c r="S110" s="4">
        <f t="shared" si="11"/>
        <v>59</v>
      </c>
      <c r="T110" s="41" t="s">
        <v>74</v>
      </c>
      <c r="U110" s="1"/>
    </row>
    <row r="111" spans="1:21" ht="36.75" customHeight="1" x14ac:dyDescent="0.25">
      <c r="A111" s="40">
        <v>13</v>
      </c>
      <c r="B111" s="3" t="s">
        <v>396</v>
      </c>
      <c r="C111" s="3" t="s">
        <v>397</v>
      </c>
      <c r="D111" s="3" t="s">
        <v>398</v>
      </c>
      <c r="E111" s="10" t="s">
        <v>164</v>
      </c>
      <c r="F111" s="9" t="s">
        <v>165</v>
      </c>
      <c r="G111" s="8">
        <v>1001444036903</v>
      </c>
      <c r="H111" s="8">
        <v>1002414015954</v>
      </c>
      <c r="I111" s="8">
        <v>1020974042472</v>
      </c>
      <c r="J111" s="40">
        <v>15</v>
      </c>
      <c r="K111" s="40">
        <v>10</v>
      </c>
      <c r="L111" s="4">
        <f t="shared" si="9"/>
        <v>25</v>
      </c>
      <c r="M111" s="40">
        <v>8</v>
      </c>
      <c r="N111" s="40">
        <v>10</v>
      </c>
      <c r="O111" s="40">
        <v>4</v>
      </c>
      <c r="P111" s="40">
        <v>9</v>
      </c>
      <c r="Q111" s="40">
        <v>3</v>
      </c>
      <c r="R111" s="4">
        <f t="shared" si="10"/>
        <v>34</v>
      </c>
      <c r="S111" s="4">
        <f t="shared" si="11"/>
        <v>59</v>
      </c>
      <c r="T111" s="41" t="s">
        <v>81</v>
      </c>
      <c r="U111" s="1"/>
    </row>
    <row r="112" spans="1:21" ht="36" x14ac:dyDescent="0.25">
      <c r="A112" s="40">
        <v>14</v>
      </c>
      <c r="B112" s="3" t="s">
        <v>400</v>
      </c>
      <c r="C112" s="3" t="s">
        <v>28</v>
      </c>
      <c r="D112" s="3" t="s">
        <v>227</v>
      </c>
      <c r="E112" s="10" t="s">
        <v>401</v>
      </c>
      <c r="F112" s="9" t="s">
        <v>385</v>
      </c>
      <c r="G112" s="8">
        <v>1001910048232</v>
      </c>
      <c r="H112" s="8">
        <v>1002543009435</v>
      </c>
      <c r="I112" s="8">
        <v>1020764065105</v>
      </c>
      <c r="J112" s="40">
        <v>7</v>
      </c>
      <c r="K112" s="40">
        <v>13</v>
      </c>
      <c r="L112" s="4">
        <f t="shared" si="9"/>
        <v>20</v>
      </c>
      <c r="M112" s="40">
        <v>9</v>
      </c>
      <c r="N112" s="40">
        <v>10</v>
      </c>
      <c r="O112" s="40">
        <v>9</v>
      </c>
      <c r="P112" s="40">
        <v>10</v>
      </c>
      <c r="Q112" s="40">
        <v>0</v>
      </c>
      <c r="R112" s="4">
        <f t="shared" si="10"/>
        <v>38</v>
      </c>
      <c r="S112" s="4">
        <f t="shared" si="11"/>
        <v>58</v>
      </c>
      <c r="T112" s="41" t="s">
        <v>402</v>
      </c>
      <c r="U112" s="1"/>
    </row>
    <row r="113" spans="1:21" ht="37.5" customHeight="1" x14ac:dyDescent="0.25">
      <c r="A113" s="40">
        <v>15</v>
      </c>
      <c r="B113" s="3" t="s">
        <v>404</v>
      </c>
      <c r="C113" s="3" t="s">
        <v>405</v>
      </c>
      <c r="D113" s="3" t="s">
        <v>270</v>
      </c>
      <c r="E113" s="10" t="s">
        <v>164</v>
      </c>
      <c r="F113" s="9" t="s">
        <v>165</v>
      </c>
      <c r="G113" s="8">
        <v>1001508091143</v>
      </c>
      <c r="H113" s="8">
        <v>1002568077283</v>
      </c>
      <c r="I113" s="8">
        <v>1020354035814</v>
      </c>
      <c r="J113" s="40">
        <v>9</v>
      </c>
      <c r="K113" s="40">
        <v>8</v>
      </c>
      <c r="L113" s="4">
        <f t="shared" si="9"/>
        <v>17</v>
      </c>
      <c r="M113" s="40">
        <v>7</v>
      </c>
      <c r="N113" s="40">
        <v>10</v>
      </c>
      <c r="O113" s="40">
        <v>10</v>
      </c>
      <c r="P113" s="40">
        <v>10</v>
      </c>
      <c r="Q113" s="40">
        <v>3</v>
      </c>
      <c r="R113" s="4">
        <f t="shared" si="10"/>
        <v>40</v>
      </c>
      <c r="S113" s="4">
        <f t="shared" si="11"/>
        <v>57</v>
      </c>
      <c r="T113" s="41" t="s">
        <v>406</v>
      </c>
      <c r="U113" s="1"/>
    </row>
    <row r="114" spans="1:21" ht="36" x14ac:dyDescent="0.25">
      <c r="A114" s="40">
        <v>16</v>
      </c>
      <c r="B114" s="3" t="s">
        <v>408</v>
      </c>
      <c r="C114" s="3" t="s">
        <v>66</v>
      </c>
      <c r="D114" s="3" t="s">
        <v>327</v>
      </c>
      <c r="E114" s="10" t="s">
        <v>409</v>
      </c>
      <c r="F114" s="9" t="s">
        <v>410</v>
      </c>
      <c r="G114" s="8">
        <v>1001316026422</v>
      </c>
      <c r="H114" s="8">
        <v>1002265026726</v>
      </c>
      <c r="I114" s="8">
        <v>1020547062536</v>
      </c>
      <c r="J114" s="40">
        <v>9</v>
      </c>
      <c r="K114" s="40">
        <v>6</v>
      </c>
      <c r="L114" s="4">
        <f t="shared" si="9"/>
        <v>15</v>
      </c>
      <c r="M114" s="40">
        <v>10</v>
      </c>
      <c r="N114" s="40">
        <v>9</v>
      </c>
      <c r="O114" s="40">
        <v>10</v>
      </c>
      <c r="P114" s="40">
        <v>10</v>
      </c>
      <c r="Q114" s="40">
        <v>0</v>
      </c>
      <c r="R114" s="4">
        <f t="shared" si="10"/>
        <v>39</v>
      </c>
      <c r="S114" s="4">
        <f t="shared" si="11"/>
        <v>54</v>
      </c>
      <c r="T114" s="41" t="s">
        <v>411</v>
      </c>
      <c r="U114" s="1"/>
    </row>
    <row r="115" spans="1:21" ht="36" x14ac:dyDescent="0.25">
      <c r="A115" s="40">
        <v>17</v>
      </c>
      <c r="B115" s="3" t="s">
        <v>413</v>
      </c>
      <c r="C115" s="3" t="s">
        <v>321</v>
      </c>
      <c r="D115" s="3" t="s">
        <v>63</v>
      </c>
      <c r="E115" s="10" t="s">
        <v>414</v>
      </c>
      <c r="F115" s="9" t="s">
        <v>848</v>
      </c>
      <c r="G115" s="8">
        <v>1001273044928</v>
      </c>
      <c r="H115" s="8">
        <v>1002077004106</v>
      </c>
      <c r="I115" s="8">
        <v>1020222012233</v>
      </c>
      <c r="J115" s="40">
        <v>9</v>
      </c>
      <c r="K115" s="40">
        <v>11</v>
      </c>
      <c r="L115" s="4">
        <f t="shared" si="9"/>
        <v>20</v>
      </c>
      <c r="M115" s="40">
        <v>8</v>
      </c>
      <c r="N115" s="40">
        <v>6</v>
      </c>
      <c r="O115" s="40">
        <v>10</v>
      </c>
      <c r="P115" s="40">
        <v>10</v>
      </c>
      <c r="Q115" s="40">
        <v>0</v>
      </c>
      <c r="R115" s="4">
        <f t="shared" si="10"/>
        <v>34</v>
      </c>
      <c r="S115" s="4">
        <f t="shared" si="11"/>
        <v>54</v>
      </c>
      <c r="T115" s="41" t="s">
        <v>411</v>
      </c>
      <c r="U115" s="1"/>
    </row>
    <row r="116" spans="1:21" ht="36" x14ac:dyDescent="0.25">
      <c r="A116" s="40">
        <v>18</v>
      </c>
      <c r="B116" s="3" t="s">
        <v>416</v>
      </c>
      <c r="C116" s="3" t="s">
        <v>417</v>
      </c>
      <c r="D116" s="3" t="s">
        <v>91</v>
      </c>
      <c r="E116" s="10" t="s">
        <v>418</v>
      </c>
      <c r="F116" s="9" t="s">
        <v>848</v>
      </c>
      <c r="G116" s="8">
        <v>1001547063536</v>
      </c>
      <c r="H116" s="8">
        <v>1002436018701</v>
      </c>
      <c r="I116" s="8">
        <v>1020013051865</v>
      </c>
      <c r="J116" s="40">
        <v>6</v>
      </c>
      <c r="K116" s="40">
        <v>10</v>
      </c>
      <c r="L116" s="4">
        <f t="shared" si="9"/>
        <v>16</v>
      </c>
      <c r="M116" s="40">
        <v>8</v>
      </c>
      <c r="N116" s="40">
        <v>10</v>
      </c>
      <c r="O116" s="40">
        <v>10</v>
      </c>
      <c r="P116" s="40">
        <v>7</v>
      </c>
      <c r="Q116" s="40">
        <v>3</v>
      </c>
      <c r="R116" s="4">
        <f t="shared" si="10"/>
        <v>38</v>
      </c>
      <c r="S116" s="4">
        <f t="shared" si="11"/>
        <v>54</v>
      </c>
      <c r="T116" s="41" t="s">
        <v>411</v>
      </c>
      <c r="U116" s="1"/>
    </row>
    <row r="117" spans="1:21" ht="24" x14ac:dyDescent="0.25">
      <c r="A117" s="40">
        <v>19</v>
      </c>
      <c r="B117" s="3" t="s">
        <v>420</v>
      </c>
      <c r="C117" s="3" t="s">
        <v>321</v>
      </c>
      <c r="D117" s="3" t="s">
        <v>210</v>
      </c>
      <c r="E117" s="10" t="s">
        <v>18</v>
      </c>
      <c r="F117" s="9" t="s">
        <v>47</v>
      </c>
      <c r="G117" s="8">
        <v>1001244056980</v>
      </c>
      <c r="H117" s="8">
        <v>1002782055751</v>
      </c>
      <c r="I117" s="8">
        <v>1020397001308</v>
      </c>
      <c r="J117" s="40">
        <v>5</v>
      </c>
      <c r="K117" s="40">
        <v>8</v>
      </c>
      <c r="L117" s="4">
        <f t="shared" si="9"/>
        <v>13</v>
      </c>
      <c r="M117" s="40">
        <v>4</v>
      </c>
      <c r="N117" s="40">
        <v>10</v>
      </c>
      <c r="O117" s="40">
        <v>10</v>
      </c>
      <c r="P117" s="40">
        <v>9</v>
      </c>
      <c r="Q117" s="40">
        <v>8</v>
      </c>
      <c r="R117" s="4">
        <f t="shared" si="10"/>
        <v>41</v>
      </c>
      <c r="S117" s="4">
        <f t="shared" si="11"/>
        <v>54</v>
      </c>
      <c r="T117" s="41" t="s">
        <v>411</v>
      </c>
      <c r="U117" s="1"/>
    </row>
    <row r="118" spans="1:21" ht="24" x14ac:dyDescent="0.25">
      <c r="A118" s="40">
        <v>20</v>
      </c>
      <c r="B118" s="3" t="s">
        <v>422</v>
      </c>
      <c r="C118" s="3" t="s">
        <v>423</v>
      </c>
      <c r="D118" s="3" t="s">
        <v>203</v>
      </c>
      <c r="E118" s="10" t="s">
        <v>18</v>
      </c>
      <c r="F118" s="9" t="s">
        <v>47</v>
      </c>
      <c r="G118" s="8">
        <v>1001970053372</v>
      </c>
      <c r="H118" s="8">
        <v>1002504048042</v>
      </c>
      <c r="I118" s="8">
        <v>1020529089890</v>
      </c>
      <c r="J118" s="40">
        <v>11</v>
      </c>
      <c r="K118" s="40">
        <v>14</v>
      </c>
      <c r="L118" s="4">
        <f t="shared" si="9"/>
        <v>25</v>
      </c>
      <c r="M118" s="40">
        <v>9</v>
      </c>
      <c r="N118" s="40">
        <v>10</v>
      </c>
      <c r="O118" s="40">
        <v>4</v>
      </c>
      <c r="P118" s="40">
        <v>5</v>
      </c>
      <c r="Q118" s="40">
        <v>0</v>
      </c>
      <c r="R118" s="4">
        <f t="shared" si="10"/>
        <v>28</v>
      </c>
      <c r="S118" s="4">
        <f t="shared" si="11"/>
        <v>53</v>
      </c>
      <c r="T118" s="41" t="s">
        <v>424</v>
      </c>
      <c r="U118" s="1"/>
    </row>
    <row r="119" spans="1:21" ht="36" x14ac:dyDescent="0.25">
      <c r="A119" s="40">
        <v>21</v>
      </c>
      <c r="B119" s="3" t="s">
        <v>426</v>
      </c>
      <c r="C119" s="3" t="s">
        <v>72</v>
      </c>
      <c r="D119" s="3" t="s">
        <v>63</v>
      </c>
      <c r="E119" s="10" t="s">
        <v>427</v>
      </c>
      <c r="F119" s="9" t="s">
        <v>428</v>
      </c>
      <c r="G119" s="8">
        <v>1001248042080</v>
      </c>
      <c r="H119" s="8">
        <v>1002906012131</v>
      </c>
      <c r="I119" s="8">
        <v>1020675008017</v>
      </c>
      <c r="J119" s="40">
        <v>8</v>
      </c>
      <c r="K119" s="40">
        <v>11</v>
      </c>
      <c r="L119" s="4">
        <f t="shared" si="9"/>
        <v>19</v>
      </c>
      <c r="M119" s="40">
        <v>6</v>
      </c>
      <c r="N119" s="40">
        <v>10</v>
      </c>
      <c r="O119" s="40">
        <v>8</v>
      </c>
      <c r="P119" s="40">
        <v>10</v>
      </c>
      <c r="Q119" s="40">
        <v>0</v>
      </c>
      <c r="R119" s="4">
        <f t="shared" si="10"/>
        <v>34</v>
      </c>
      <c r="S119" s="4">
        <f t="shared" si="11"/>
        <v>53</v>
      </c>
      <c r="T119" s="41" t="s">
        <v>424</v>
      </c>
      <c r="U119" s="1"/>
    </row>
    <row r="120" spans="1:21" ht="72" x14ac:dyDescent="0.25">
      <c r="A120" s="40">
        <v>22</v>
      </c>
      <c r="B120" s="3" t="s">
        <v>430</v>
      </c>
      <c r="C120" s="3" t="s">
        <v>163</v>
      </c>
      <c r="D120" s="3" t="s">
        <v>29</v>
      </c>
      <c r="E120" s="10" t="s">
        <v>431</v>
      </c>
      <c r="F120" s="9" t="s">
        <v>432</v>
      </c>
      <c r="G120" s="8">
        <v>1001479065195</v>
      </c>
      <c r="H120" s="8">
        <v>1002547081536</v>
      </c>
      <c r="I120" s="8">
        <v>1020401022409</v>
      </c>
      <c r="J120" s="40">
        <v>6</v>
      </c>
      <c r="K120" s="40">
        <v>10</v>
      </c>
      <c r="L120" s="4">
        <f t="shared" si="9"/>
        <v>16</v>
      </c>
      <c r="M120" s="40">
        <v>7</v>
      </c>
      <c r="N120" s="40">
        <v>10</v>
      </c>
      <c r="O120" s="40">
        <v>10</v>
      </c>
      <c r="P120" s="40">
        <v>10</v>
      </c>
      <c r="Q120" s="40">
        <v>0</v>
      </c>
      <c r="R120" s="4">
        <f t="shared" si="10"/>
        <v>37</v>
      </c>
      <c r="S120" s="4">
        <f t="shared" si="11"/>
        <v>53</v>
      </c>
      <c r="T120" s="41" t="s">
        <v>424</v>
      </c>
      <c r="U120" s="1"/>
    </row>
    <row r="121" spans="1:21" ht="45" x14ac:dyDescent="0.25">
      <c r="A121" s="40">
        <v>23</v>
      </c>
      <c r="B121" s="3" t="s">
        <v>434</v>
      </c>
      <c r="C121" s="3" t="s">
        <v>34</v>
      </c>
      <c r="D121" s="3" t="s">
        <v>259</v>
      </c>
      <c r="E121" s="10" t="s">
        <v>418</v>
      </c>
      <c r="F121" s="9" t="s">
        <v>175</v>
      </c>
      <c r="G121" s="8">
        <v>1001286086473</v>
      </c>
      <c r="H121" s="8">
        <v>1002718072511</v>
      </c>
      <c r="I121" s="8">
        <v>1020931060979</v>
      </c>
      <c r="J121" s="40">
        <v>10</v>
      </c>
      <c r="K121" s="40">
        <v>7</v>
      </c>
      <c r="L121" s="4">
        <f t="shared" si="9"/>
        <v>17</v>
      </c>
      <c r="M121" s="40">
        <v>9</v>
      </c>
      <c r="N121" s="40">
        <v>10</v>
      </c>
      <c r="O121" s="40">
        <v>1</v>
      </c>
      <c r="P121" s="40">
        <v>10</v>
      </c>
      <c r="Q121" s="40">
        <v>5</v>
      </c>
      <c r="R121" s="4">
        <f t="shared" si="10"/>
        <v>35</v>
      </c>
      <c r="S121" s="4">
        <f t="shared" si="11"/>
        <v>52</v>
      </c>
      <c r="T121" s="41" t="s">
        <v>435</v>
      </c>
      <c r="U121" s="1"/>
    </row>
    <row r="122" spans="1:21" ht="36" x14ac:dyDescent="0.25">
      <c r="A122" s="40">
        <v>24</v>
      </c>
      <c r="B122" s="3" t="s">
        <v>144</v>
      </c>
      <c r="C122" s="3" t="s">
        <v>163</v>
      </c>
      <c r="D122" s="3" t="s">
        <v>109</v>
      </c>
      <c r="E122" s="10" t="s">
        <v>437</v>
      </c>
      <c r="F122" s="9" t="s">
        <v>47</v>
      </c>
      <c r="G122" s="8">
        <v>1001166062194</v>
      </c>
      <c r="H122" s="8">
        <v>1002337021168</v>
      </c>
      <c r="I122" s="8">
        <v>1020059038460</v>
      </c>
      <c r="J122" s="40">
        <v>7</v>
      </c>
      <c r="K122" s="40">
        <v>11</v>
      </c>
      <c r="L122" s="4">
        <f t="shared" si="9"/>
        <v>18</v>
      </c>
      <c r="M122" s="40">
        <v>4</v>
      </c>
      <c r="N122" s="40">
        <v>9</v>
      </c>
      <c r="O122" s="40">
        <v>1</v>
      </c>
      <c r="P122" s="40">
        <v>10</v>
      </c>
      <c r="Q122" s="40">
        <v>10</v>
      </c>
      <c r="R122" s="4">
        <f t="shared" si="10"/>
        <v>34</v>
      </c>
      <c r="S122" s="4">
        <f t="shared" si="11"/>
        <v>52</v>
      </c>
      <c r="T122" s="41" t="s">
        <v>435</v>
      </c>
      <c r="U122" s="1"/>
    </row>
    <row r="123" spans="1:21" ht="24" x14ac:dyDescent="0.25">
      <c r="A123" s="40">
        <v>25</v>
      </c>
      <c r="B123" s="3" t="s">
        <v>439</v>
      </c>
      <c r="C123" s="3" t="s">
        <v>189</v>
      </c>
      <c r="D123" s="3" t="s">
        <v>91</v>
      </c>
      <c r="E123" s="10" t="s">
        <v>440</v>
      </c>
      <c r="F123" s="9" t="s">
        <v>47</v>
      </c>
      <c r="G123" s="8">
        <v>1001628070422</v>
      </c>
      <c r="H123" s="8">
        <v>1002632085523</v>
      </c>
      <c r="I123" s="8">
        <v>1020525086789</v>
      </c>
      <c r="J123" s="40">
        <v>11</v>
      </c>
      <c r="K123" s="40">
        <v>8</v>
      </c>
      <c r="L123" s="4">
        <f t="shared" si="9"/>
        <v>19</v>
      </c>
      <c r="M123" s="40">
        <v>9</v>
      </c>
      <c r="N123" s="40">
        <v>10</v>
      </c>
      <c r="O123" s="40">
        <v>4</v>
      </c>
      <c r="P123" s="40">
        <v>10</v>
      </c>
      <c r="Q123" s="40">
        <v>0</v>
      </c>
      <c r="R123" s="4">
        <f t="shared" si="10"/>
        <v>33</v>
      </c>
      <c r="S123" s="4">
        <f t="shared" si="11"/>
        <v>52</v>
      </c>
      <c r="T123" s="41" t="s">
        <v>435</v>
      </c>
      <c r="U123" s="1"/>
    </row>
    <row r="124" spans="1:21" ht="48" x14ac:dyDescent="0.25">
      <c r="A124" s="40">
        <v>26</v>
      </c>
      <c r="B124" s="3" t="s">
        <v>442</v>
      </c>
      <c r="C124" s="3" t="s">
        <v>230</v>
      </c>
      <c r="D124" s="3" t="s">
        <v>338</v>
      </c>
      <c r="E124" s="10" t="s">
        <v>196</v>
      </c>
      <c r="F124" s="9" t="s">
        <v>47</v>
      </c>
      <c r="G124" s="8">
        <v>1001094002752</v>
      </c>
      <c r="H124" s="8">
        <v>1002222044233</v>
      </c>
      <c r="I124" s="8">
        <v>1020376070561</v>
      </c>
      <c r="J124" s="40">
        <v>10</v>
      </c>
      <c r="K124" s="40">
        <v>12</v>
      </c>
      <c r="L124" s="4">
        <f t="shared" si="9"/>
        <v>22</v>
      </c>
      <c r="M124" s="40">
        <v>5</v>
      </c>
      <c r="N124" s="40">
        <v>10</v>
      </c>
      <c r="O124" s="40">
        <v>5</v>
      </c>
      <c r="P124" s="40">
        <v>10</v>
      </c>
      <c r="Q124" s="40">
        <v>0</v>
      </c>
      <c r="R124" s="4">
        <f t="shared" si="10"/>
        <v>30</v>
      </c>
      <c r="S124" s="4">
        <f t="shared" si="11"/>
        <v>52</v>
      </c>
      <c r="T124" s="41" t="s">
        <v>435</v>
      </c>
      <c r="U124" s="1"/>
    </row>
    <row r="125" spans="1:21" ht="36" x14ac:dyDescent="0.25">
      <c r="A125" s="40">
        <v>27</v>
      </c>
      <c r="B125" s="3" t="s">
        <v>444</v>
      </c>
      <c r="C125" s="3" t="s">
        <v>189</v>
      </c>
      <c r="D125" s="3" t="s">
        <v>91</v>
      </c>
      <c r="E125" s="10" t="s">
        <v>445</v>
      </c>
      <c r="F125" s="9" t="s">
        <v>31</v>
      </c>
      <c r="G125" s="8">
        <v>1001013041865</v>
      </c>
      <c r="H125" s="8">
        <v>1002692006663</v>
      </c>
      <c r="I125" s="8">
        <v>1020820048144</v>
      </c>
      <c r="J125" s="40">
        <v>4</v>
      </c>
      <c r="K125" s="40">
        <v>9</v>
      </c>
      <c r="L125" s="4">
        <f t="shared" si="9"/>
        <v>13</v>
      </c>
      <c r="M125" s="40">
        <v>8</v>
      </c>
      <c r="N125" s="40">
        <v>10</v>
      </c>
      <c r="O125" s="40">
        <v>8</v>
      </c>
      <c r="P125" s="40">
        <v>10</v>
      </c>
      <c r="Q125" s="40">
        <v>3</v>
      </c>
      <c r="R125" s="4">
        <f t="shared" si="10"/>
        <v>39</v>
      </c>
      <c r="S125" s="4">
        <f t="shared" si="11"/>
        <v>52</v>
      </c>
      <c r="T125" s="41" t="s">
        <v>435</v>
      </c>
      <c r="U125" s="1"/>
    </row>
    <row r="126" spans="1:21" ht="24" x14ac:dyDescent="0.25">
      <c r="A126" s="40">
        <v>28</v>
      </c>
      <c r="B126" s="3" t="s">
        <v>447</v>
      </c>
      <c r="C126" s="3" t="s">
        <v>448</v>
      </c>
      <c r="D126" s="3" t="s">
        <v>449</v>
      </c>
      <c r="E126" s="10" t="s">
        <v>207</v>
      </c>
      <c r="F126" s="9" t="s">
        <v>47</v>
      </c>
      <c r="G126" s="8">
        <v>1001252025181</v>
      </c>
      <c r="H126" s="8">
        <v>1002201025486</v>
      </c>
      <c r="I126" s="8">
        <v>1020803050498</v>
      </c>
      <c r="J126" s="40">
        <v>9</v>
      </c>
      <c r="K126" s="40">
        <v>8</v>
      </c>
      <c r="L126" s="4">
        <f t="shared" si="9"/>
        <v>17</v>
      </c>
      <c r="M126" s="40">
        <v>9</v>
      </c>
      <c r="N126" s="40">
        <v>10</v>
      </c>
      <c r="O126" s="40">
        <v>5</v>
      </c>
      <c r="P126" s="40">
        <v>10</v>
      </c>
      <c r="Q126" s="40">
        <v>0</v>
      </c>
      <c r="R126" s="4">
        <f t="shared" si="10"/>
        <v>34</v>
      </c>
      <c r="S126" s="4">
        <f t="shared" si="11"/>
        <v>51</v>
      </c>
      <c r="T126" s="41" t="s">
        <v>450</v>
      </c>
      <c r="U126" s="1"/>
    </row>
    <row r="127" spans="1:21" ht="36" x14ac:dyDescent="0.25">
      <c r="A127" s="40">
        <v>29</v>
      </c>
      <c r="B127" s="3" t="s">
        <v>452</v>
      </c>
      <c r="C127" s="3" t="s">
        <v>114</v>
      </c>
      <c r="D127" s="3" t="s">
        <v>179</v>
      </c>
      <c r="E127" s="10" t="s">
        <v>41</v>
      </c>
      <c r="F127" s="9" t="s">
        <v>25</v>
      </c>
      <c r="G127" s="8">
        <v>1001658010371</v>
      </c>
      <c r="H127" s="8">
        <v>1002269039827</v>
      </c>
      <c r="I127" s="8">
        <v>1020423081156</v>
      </c>
      <c r="J127" s="40">
        <v>12</v>
      </c>
      <c r="K127" s="40">
        <v>8</v>
      </c>
      <c r="L127" s="4">
        <f t="shared" si="9"/>
        <v>20</v>
      </c>
      <c r="M127" s="40">
        <v>1</v>
      </c>
      <c r="N127" s="40">
        <v>10</v>
      </c>
      <c r="O127" s="40">
        <v>7</v>
      </c>
      <c r="P127" s="40">
        <v>3</v>
      </c>
      <c r="Q127" s="40">
        <v>10</v>
      </c>
      <c r="R127" s="4">
        <f t="shared" si="10"/>
        <v>31</v>
      </c>
      <c r="S127" s="4">
        <f t="shared" si="11"/>
        <v>51</v>
      </c>
      <c r="T127" s="41" t="s">
        <v>450</v>
      </c>
      <c r="U127" s="1"/>
    </row>
    <row r="128" spans="1:21" ht="36" x14ac:dyDescent="0.25">
      <c r="A128" s="40">
        <v>30</v>
      </c>
      <c r="B128" s="3" t="s">
        <v>454</v>
      </c>
      <c r="C128" s="3" t="s">
        <v>455</v>
      </c>
      <c r="D128" s="3" t="s">
        <v>295</v>
      </c>
      <c r="E128" s="10" t="s">
        <v>456</v>
      </c>
      <c r="F128" s="9" t="s">
        <v>457</v>
      </c>
      <c r="G128" s="8">
        <v>1001372095461</v>
      </c>
      <c r="H128" s="8">
        <v>1002479087195</v>
      </c>
      <c r="I128" s="8">
        <v>1020051020258</v>
      </c>
      <c r="J128" s="40">
        <v>9</v>
      </c>
      <c r="K128" s="40">
        <v>9</v>
      </c>
      <c r="L128" s="4">
        <f t="shared" si="9"/>
        <v>18</v>
      </c>
      <c r="M128" s="40">
        <v>9</v>
      </c>
      <c r="N128" s="40">
        <v>10</v>
      </c>
      <c r="O128" s="40">
        <v>10</v>
      </c>
      <c r="P128" s="40">
        <v>4</v>
      </c>
      <c r="Q128" s="40">
        <v>0</v>
      </c>
      <c r="R128" s="4">
        <f t="shared" si="10"/>
        <v>33</v>
      </c>
      <c r="S128" s="4">
        <f t="shared" si="11"/>
        <v>51</v>
      </c>
      <c r="T128" s="41" t="s">
        <v>450</v>
      </c>
      <c r="U128" s="1"/>
    </row>
    <row r="129" spans="1:21" ht="36" x14ac:dyDescent="0.25">
      <c r="A129" s="40">
        <v>31</v>
      </c>
      <c r="B129" s="3" t="s">
        <v>459</v>
      </c>
      <c r="C129" s="3" t="s">
        <v>230</v>
      </c>
      <c r="D129" s="3" t="s">
        <v>179</v>
      </c>
      <c r="E129" s="10" t="s">
        <v>168</v>
      </c>
      <c r="F129" s="9" t="s">
        <v>169</v>
      </c>
      <c r="G129" s="8">
        <v>1001145034447</v>
      </c>
      <c r="H129" s="8">
        <v>1002141013346</v>
      </c>
      <c r="I129" s="8">
        <v>1020949084625</v>
      </c>
      <c r="J129" s="40">
        <v>6</v>
      </c>
      <c r="K129" s="40">
        <v>7</v>
      </c>
      <c r="L129" s="4">
        <f t="shared" si="9"/>
        <v>13</v>
      </c>
      <c r="M129" s="40">
        <v>6</v>
      </c>
      <c r="N129" s="40">
        <v>10</v>
      </c>
      <c r="O129" s="40">
        <v>2</v>
      </c>
      <c r="P129" s="40">
        <v>10</v>
      </c>
      <c r="Q129" s="40">
        <v>9</v>
      </c>
      <c r="R129" s="4">
        <f t="shared" si="10"/>
        <v>37</v>
      </c>
      <c r="S129" s="4">
        <f t="shared" si="11"/>
        <v>50</v>
      </c>
      <c r="T129" s="41" t="s">
        <v>460</v>
      </c>
      <c r="U129" s="1"/>
    </row>
    <row r="130" spans="1:21" ht="24" x14ac:dyDescent="0.25">
      <c r="A130" s="40">
        <v>32</v>
      </c>
      <c r="B130" s="3" t="s">
        <v>462</v>
      </c>
      <c r="C130" s="3" t="s">
        <v>90</v>
      </c>
      <c r="D130" s="3" t="s">
        <v>327</v>
      </c>
      <c r="E130" s="10" t="s">
        <v>463</v>
      </c>
      <c r="F130" s="9" t="s">
        <v>47</v>
      </c>
      <c r="G130" s="8">
        <v>1001230030434</v>
      </c>
      <c r="H130" s="8">
        <v>1002073031005</v>
      </c>
      <c r="I130" s="8">
        <v>1020158027992</v>
      </c>
      <c r="J130" s="40">
        <v>12</v>
      </c>
      <c r="K130" s="40">
        <v>13</v>
      </c>
      <c r="L130" s="4">
        <f t="shared" si="9"/>
        <v>25</v>
      </c>
      <c r="M130" s="40">
        <v>4</v>
      </c>
      <c r="N130" s="40">
        <v>10</v>
      </c>
      <c r="O130" s="40">
        <v>4</v>
      </c>
      <c r="P130" s="40">
        <v>4</v>
      </c>
      <c r="Q130" s="40">
        <v>3</v>
      </c>
      <c r="R130" s="4">
        <f t="shared" si="10"/>
        <v>25</v>
      </c>
      <c r="S130" s="4">
        <f t="shared" si="11"/>
        <v>50</v>
      </c>
      <c r="T130" s="41" t="s">
        <v>460</v>
      </c>
      <c r="U130" s="1"/>
    </row>
    <row r="131" spans="1:21" ht="36" x14ac:dyDescent="0.25">
      <c r="A131" s="40">
        <v>33</v>
      </c>
      <c r="B131" s="3" t="s">
        <v>465</v>
      </c>
      <c r="C131" s="3" t="s">
        <v>230</v>
      </c>
      <c r="D131" s="3" t="s">
        <v>91</v>
      </c>
      <c r="E131" s="10" t="s">
        <v>418</v>
      </c>
      <c r="F131" s="9" t="s">
        <v>848</v>
      </c>
      <c r="G131" s="8">
        <v>1001820094144</v>
      </c>
      <c r="H131" s="8">
        <v>1002333086068</v>
      </c>
      <c r="I131" s="8">
        <v>1020636071624</v>
      </c>
      <c r="J131" s="40">
        <v>5</v>
      </c>
      <c r="K131" s="40">
        <v>12</v>
      </c>
      <c r="L131" s="4">
        <f t="shared" ref="L131:L162" si="12">SUM(J131:K131)</f>
        <v>17</v>
      </c>
      <c r="M131" s="40">
        <v>9</v>
      </c>
      <c r="N131" s="40">
        <v>10</v>
      </c>
      <c r="O131" s="40">
        <v>2</v>
      </c>
      <c r="P131" s="40">
        <v>10</v>
      </c>
      <c r="Q131" s="40">
        <v>2</v>
      </c>
      <c r="R131" s="4">
        <f t="shared" ref="R131:R162" si="13">SUM(M131:Q131)</f>
        <v>33</v>
      </c>
      <c r="S131" s="4">
        <f t="shared" ref="S131:S162" si="14">SUM(L131,R131)</f>
        <v>50</v>
      </c>
      <c r="T131" s="41" t="s">
        <v>460</v>
      </c>
      <c r="U131" s="1"/>
    </row>
    <row r="132" spans="1:21" ht="24" x14ac:dyDescent="0.25">
      <c r="A132" s="40">
        <v>34</v>
      </c>
      <c r="B132" s="3" t="s">
        <v>467</v>
      </c>
      <c r="C132" s="3" t="s">
        <v>468</v>
      </c>
      <c r="D132" s="3" t="s">
        <v>469</v>
      </c>
      <c r="E132" s="10" t="s">
        <v>470</v>
      </c>
      <c r="F132" s="9" t="s">
        <v>47</v>
      </c>
      <c r="G132" s="8">
        <v>1001585049929</v>
      </c>
      <c r="H132" s="8">
        <v>1002123059700</v>
      </c>
      <c r="I132" s="8">
        <v>1020593009130</v>
      </c>
      <c r="J132" s="40">
        <v>10</v>
      </c>
      <c r="K132" s="40">
        <v>11</v>
      </c>
      <c r="L132" s="4">
        <f t="shared" si="12"/>
        <v>21</v>
      </c>
      <c r="M132" s="40">
        <v>8</v>
      </c>
      <c r="N132" s="40">
        <v>5</v>
      </c>
      <c r="O132" s="40">
        <v>10</v>
      </c>
      <c r="P132" s="40">
        <v>6</v>
      </c>
      <c r="Q132" s="40">
        <v>0</v>
      </c>
      <c r="R132" s="4">
        <f t="shared" si="13"/>
        <v>29</v>
      </c>
      <c r="S132" s="4">
        <f t="shared" si="14"/>
        <v>50</v>
      </c>
      <c r="T132" s="41" t="s">
        <v>460</v>
      </c>
      <c r="U132" s="1"/>
    </row>
    <row r="133" spans="1:21" ht="40.5" customHeight="1" x14ac:dyDescent="0.25">
      <c r="A133" s="40">
        <v>35</v>
      </c>
      <c r="B133" s="3" t="s">
        <v>472</v>
      </c>
      <c r="C133" s="3" t="s">
        <v>45</v>
      </c>
      <c r="D133" s="3" t="s">
        <v>63</v>
      </c>
      <c r="E133" s="10" t="s">
        <v>164</v>
      </c>
      <c r="F133" s="9" t="s">
        <v>165</v>
      </c>
      <c r="G133" s="8">
        <v>1001649057169</v>
      </c>
      <c r="H133" s="8">
        <v>1002572046384</v>
      </c>
      <c r="I133" s="8">
        <v>1020970053372</v>
      </c>
      <c r="J133" s="40">
        <v>5</v>
      </c>
      <c r="K133" s="40">
        <v>9</v>
      </c>
      <c r="L133" s="4">
        <f t="shared" si="12"/>
        <v>14</v>
      </c>
      <c r="M133" s="40">
        <v>10</v>
      </c>
      <c r="N133" s="40">
        <v>10</v>
      </c>
      <c r="O133" s="40">
        <v>4</v>
      </c>
      <c r="P133" s="40">
        <v>10</v>
      </c>
      <c r="Q133" s="40">
        <v>1</v>
      </c>
      <c r="R133" s="4">
        <f t="shared" si="13"/>
        <v>35</v>
      </c>
      <c r="S133" s="4">
        <f t="shared" si="14"/>
        <v>49</v>
      </c>
      <c r="T133" s="41" t="s">
        <v>473</v>
      </c>
      <c r="U133" s="1"/>
    </row>
    <row r="134" spans="1:21" ht="36" x14ac:dyDescent="0.25">
      <c r="A134" s="40">
        <v>36</v>
      </c>
      <c r="B134" s="3" t="s">
        <v>475</v>
      </c>
      <c r="C134" s="3" t="s">
        <v>97</v>
      </c>
      <c r="D134" s="3" t="s">
        <v>78</v>
      </c>
      <c r="E134" s="10" t="s">
        <v>146</v>
      </c>
      <c r="F134" s="9" t="s">
        <v>52</v>
      </c>
      <c r="G134" s="8">
        <v>1001974050472</v>
      </c>
      <c r="H134" s="8">
        <v>1002055049359</v>
      </c>
      <c r="I134" s="8">
        <v>1020244055980</v>
      </c>
      <c r="J134" s="40">
        <v>6</v>
      </c>
      <c r="K134" s="40">
        <v>12</v>
      </c>
      <c r="L134" s="4">
        <f t="shared" si="12"/>
        <v>18</v>
      </c>
      <c r="M134" s="40">
        <v>8</v>
      </c>
      <c r="N134" s="40">
        <v>10</v>
      </c>
      <c r="O134" s="40">
        <v>3</v>
      </c>
      <c r="P134" s="40">
        <v>10</v>
      </c>
      <c r="Q134" s="40">
        <v>0</v>
      </c>
      <c r="R134" s="4">
        <f t="shared" si="13"/>
        <v>31</v>
      </c>
      <c r="S134" s="4">
        <f t="shared" si="14"/>
        <v>49</v>
      </c>
      <c r="T134" s="41" t="s">
        <v>473</v>
      </c>
      <c r="U134" s="1"/>
    </row>
    <row r="135" spans="1:21" ht="36" x14ac:dyDescent="0.25">
      <c r="A135" s="40">
        <v>37</v>
      </c>
      <c r="B135" s="3" t="s">
        <v>477</v>
      </c>
      <c r="C135" s="3" t="s">
        <v>478</v>
      </c>
      <c r="D135" s="3" t="s">
        <v>78</v>
      </c>
      <c r="E135" s="10" t="s">
        <v>479</v>
      </c>
      <c r="F135" s="9" t="s">
        <v>385</v>
      </c>
      <c r="G135" s="8">
        <v>1001949096625</v>
      </c>
      <c r="H135" s="8">
        <v>1002910088232</v>
      </c>
      <c r="I135" s="8">
        <v>1020269007827</v>
      </c>
      <c r="J135" s="40">
        <v>7</v>
      </c>
      <c r="K135" s="40">
        <v>5</v>
      </c>
      <c r="L135" s="4">
        <f t="shared" si="12"/>
        <v>12</v>
      </c>
      <c r="M135" s="40">
        <v>9</v>
      </c>
      <c r="N135" s="40">
        <v>9</v>
      </c>
      <c r="O135" s="40">
        <v>6</v>
      </c>
      <c r="P135" s="40">
        <v>10</v>
      </c>
      <c r="Q135" s="40">
        <v>3</v>
      </c>
      <c r="R135" s="4">
        <f t="shared" si="13"/>
        <v>37</v>
      </c>
      <c r="S135" s="4">
        <f t="shared" si="14"/>
        <v>49</v>
      </c>
      <c r="T135" s="41" t="s">
        <v>473</v>
      </c>
      <c r="U135" s="1"/>
    </row>
    <row r="136" spans="1:21" ht="48" x14ac:dyDescent="0.25">
      <c r="A136" s="40">
        <v>38</v>
      </c>
      <c r="B136" s="3" t="s">
        <v>480</v>
      </c>
      <c r="C136" s="3" t="s">
        <v>114</v>
      </c>
      <c r="D136" s="3" t="s">
        <v>40</v>
      </c>
      <c r="E136" s="10" t="s">
        <v>481</v>
      </c>
      <c r="F136" s="9" t="s">
        <v>47</v>
      </c>
      <c r="G136" s="8">
        <v>1001034087612</v>
      </c>
      <c r="H136" s="8">
        <v>1002585073929</v>
      </c>
      <c r="I136" s="8">
        <v>1020393004207</v>
      </c>
      <c r="J136" s="40">
        <v>9</v>
      </c>
      <c r="K136" s="40">
        <v>12</v>
      </c>
      <c r="L136" s="4">
        <f t="shared" si="12"/>
        <v>21</v>
      </c>
      <c r="M136" s="40">
        <v>5</v>
      </c>
      <c r="N136" s="40">
        <v>10</v>
      </c>
      <c r="O136" s="40">
        <v>10</v>
      </c>
      <c r="P136" s="40">
        <v>2</v>
      </c>
      <c r="Q136" s="40">
        <v>0</v>
      </c>
      <c r="R136" s="4">
        <f t="shared" si="13"/>
        <v>27</v>
      </c>
      <c r="S136" s="4">
        <f t="shared" si="14"/>
        <v>48</v>
      </c>
      <c r="T136" s="41" t="s">
        <v>482</v>
      </c>
      <c r="U136" s="1"/>
    </row>
    <row r="137" spans="1:21" ht="24" x14ac:dyDescent="0.25">
      <c r="A137" s="40">
        <v>39</v>
      </c>
      <c r="B137" s="3" t="s">
        <v>483</v>
      </c>
      <c r="C137" s="3" t="s">
        <v>243</v>
      </c>
      <c r="D137" s="3" t="s">
        <v>179</v>
      </c>
      <c r="E137" s="10" t="s">
        <v>440</v>
      </c>
      <c r="F137" s="9" t="s">
        <v>47</v>
      </c>
      <c r="G137" s="8">
        <v>1001119083599</v>
      </c>
      <c r="H137" s="8">
        <v>1002444068903</v>
      </c>
      <c r="I137" s="8">
        <v>1020094002752</v>
      </c>
      <c r="J137" s="40">
        <v>11</v>
      </c>
      <c r="K137" s="40">
        <v>15</v>
      </c>
      <c r="L137" s="4">
        <f t="shared" si="12"/>
        <v>26</v>
      </c>
      <c r="M137" s="40">
        <v>3</v>
      </c>
      <c r="N137" s="40">
        <v>2</v>
      </c>
      <c r="O137" s="40">
        <v>8</v>
      </c>
      <c r="P137" s="40">
        <v>7</v>
      </c>
      <c r="Q137" s="40">
        <v>2</v>
      </c>
      <c r="R137" s="4">
        <f t="shared" si="13"/>
        <v>22</v>
      </c>
      <c r="S137" s="4">
        <f t="shared" si="14"/>
        <v>48</v>
      </c>
      <c r="T137" s="41" t="s">
        <v>482</v>
      </c>
      <c r="U137" s="1"/>
    </row>
    <row r="138" spans="1:21" ht="30" x14ac:dyDescent="0.25">
      <c r="A138" s="40">
        <v>40</v>
      </c>
      <c r="B138" s="3" t="s">
        <v>484</v>
      </c>
      <c r="C138" s="3" t="s">
        <v>280</v>
      </c>
      <c r="D138" s="3" t="s">
        <v>227</v>
      </c>
      <c r="E138" s="10" t="s">
        <v>485</v>
      </c>
      <c r="F138" s="9" t="s">
        <v>272</v>
      </c>
      <c r="G138" s="8">
        <v>1001162032093</v>
      </c>
      <c r="H138" s="8">
        <v>1002179030739</v>
      </c>
      <c r="I138" s="8">
        <v>1020294095675</v>
      </c>
      <c r="J138" s="40">
        <v>10</v>
      </c>
      <c r="K138" s="40">
        <v>9</v>
      </c>
      <c r="L138" s="4">
        <f t="shared" si="12"/>
        <v>19</v>
      </c>
      <c r="M138" s="40">
        <v>6</v>
      </c>
      <c r="N138" s="40">
        <v>10</v>
      </c>
      <c r="O138" s="40">
        <v>5</v>
      </c>
      <c r="P138" s="40">
        <v>7</v>
      </c>
      <c r="Q138" s="40">
        <v>1</v>
      </c>
      <c r="R138" s="4">
        <f t="shared" si="13"/>
        <v>29</v>
      </c>
      <c r="S138" s="4">
        <f t="shared" si="14"/>
        <v>48</v>
      </c>
      <c r="T138" s="41" t="s">
        <v>482</v>
      </c>
      <c r="U138" s="1"/>
    </row>
    <row r="139" spans="1:21" ht="36" x14ac:dyDescent="0.25">
      <c r="A139" s="40">
        <v>41</v>
      </c>
      <c r="B139" s="3" t="s">
        <v>486</v>
      </c>
      <c r="C139" s="3" t="s">
        <v>275</v>
      </c>
      <c r="D139" s="3" t="s">
        <v>327</v>
      </c>
      <c r="E139" s="10" t="s">
        <v>241</v>
      </c>
      <c r="F139" s="9" t="s">
        <v>47</v>
      </c>
      <c r="G139" s="8">
        <v>1001393004207</v>
      </c>
      <c r="H139" s="8">
        <v>1002094034752</v>
      </c>
      <c r="I139" s="8">
        <v>1020162032093</v>
      </c>
      <c r="J139" s="40">
        <v>10</v>
      </c>
      <c r="K139" s="40">
        <v>13</v>
      </c>
      <c r="L139" s="4">
        <f t="shared" si="12"/>
        <v>23</v>
      </c>
      <c r="M139" s="40">
        <v>5</v>
      </c>
      <c r="N139" s="40">
        <v>9</v>
      </c>
      <c r="O139" s="40">
        <v>8</v>
      </c>
      <c r="P139" s="40">
        <v>2</v>
      </c>
      <c r="Q139" s="40">
        <v>1</v>
      </c>
      <c r="R139" s="4">
        <f t="shared" si="13"/>
        <v>25</v>
      </c>
      <c r="S139" s="4">
        <f t="shared" si="14"/>
        <v>48</v>
      </c>
      <c r="T139" s="41" t="s">
        <v>482</v>
      </c>
      <c r="U139" s="1"/>
    </row>
    <row r="140" spans="1:21" ht="30" x14ac:dyDescent="0.25">
      <c r="A140" s="40">
        <v>42</v>
      </c>
      <c r="B140" s="3" t="s">
        <v>487</v>
      </c>
      <c r="C140" s="3" t="s">
        <v>226</v>
      </c>
      <c r="D140" s="3" t="s">
        <v>159</v>
      </c>
      <c r="E140" s="10" t="s">
        <v>488</v>
      </c>
      <c r="F140" s="9" t="s">
        <v>489</v>
      </c>
      <c r="G140" s="8">
        <v>1001593009130</v>
      </c>
      <c r="H140" s="8">
        <v>1002393036207</v>
      </c>
      <c r="I140" s="8">
        <v>1020760068004</v>
      </c>
      <c r="J140" s="40">
        <v>6</v>
      </c>
      <c r="K140" s="40">
        <v>11</v>
      </c>
      <c r="L140" s="4">
        <f t="shared" si="12"/>
        <v>17</v>
      </c>
      <c r="M140" s="40">
        <v>5</v>
      </c>
      <c r="N140" s="40">
        <v>10</v>
      </c>
      <c r="O140" s="40">
        <v>5</v>
      </c>
      <c r="P140" s="40">
        <v>10</v>
      </c>
      <c r="Q140" s="40">
        <v>0</v>
      </c>
      <c r="R140" s="4">
        <f t="shared" si="13"/>
        <v>30</v>
      </c>
      <c r="S140" s="4">
        <f t="shared" si="14"/>
        <v>47</v>
      </c>
      <c r="T140" s="41" t="s">
        <v>490</v>
      </c>
      <c r="U140" s="1"/>
    </row>
    <row r="141" spans="1:21" ht="36" x14ac:dyDescent="0.25">
      <c r="A141" s="40">
        <v>43</v>
      </c>
      <c r="B141" s="3" t="s">
        <v>491</v>
      </c>
      <c r="C141" s="3" t="s">
        <v>28</v>
      </c>
      <c r="D141" s="3" t="s">
        <v>185</v>
      </c>
      <c r="E141" s="10" t="s">
        <v>41</v>
      </c>
      <c r="F141" s="9" t="s">
        <v>25</v>
      </c>
      <c r="G141" s="8">
        <v>1001867076738</v>
      </c>
      <c r="H141" s="8">
        <v>1002013065865</v>
      </c>
      <c r="I141" s="8">
        <v>1020910041232</v>
      </c>
      <c r="J141" s="40">
        <v>8</v>
      </c>
      <c r="K141" s="40">
        <v>11</v>
      </c>
      <c r="L141" s="4">
        <f t="shared" si="12"/>
        <v>19</v>
      </c>
      <c r="M141" s="40">
        <v>9</v>
      </c>
      <c r="N141" s="40">
        <v>8</v>
      </c>
      <c r="O141" s="40">
        <v>1</v>
      </c>
      <c r="P141" s="40">
        <v>10</v>
      </c>
      <c r="Q141" s="40">
        <v>0</v>
      </c>
      <c r="R141" s="4">
        <f t="shared" si="13"/>
        <v>28</v>
      </c>
      <c r="S141" s="4">
        <f t="shared" si="14"/>
        <v>47</v>
      </c>
      <c r="T141" s="41" t="s">
        <v>490</v>
      </c>
      <c r="U141" s="1"/>
    </row>
    <row r="142" spans="1:21" ht="48" x14ac:dyDescent="0.25">
      <c r="A142" s="40">
        <v>44</v>
      </c>
      <c r="B142" s="3" t="s">
        <v>492</v>
      </c>
      <c r="C142" s="3" t="s">
        <v>230</v>
      </c>
      <c r="D142" s="3" t="s">
        <v>40</v>
      </c>
      <c r="E142" s="10" t="s">
        <v>493</v>
      </c>
      <c r="F142" s="9" t="s">
        <v>494</v>
      </c>
      <c r="G142" s="8">
        <v>1001440064802</v>
      </c>
      <c r="H142" s="8">
        <v>1002380019662</v>
      </c>
      <c r="I142" s="8">
        <v>1020372049461</v>
      </c>
      <c r="J142" s="40">
        <v>9</v>
      </c>
      <c r="K142" s="40">
        <v>7</v>
      </c>
      <c r="L142" s="4">
        <f t="shared" si="12"/>
        <v>16</v>
      </c>
      <c r="M142" s="40">
        <v>8</v>
      </c>
      <c r="N142" s="40">
        <v>8</v>
      </c>
      <c r="O142" s="40">
        <v>4</v>
      </c>
      <c r="P142" s="40">
        <v>10</v>
      </c>
      <c r="Q142" s="40">
        <v>1</v>
      </c>
      <c r="R142" s="4">
        <f t="shared" si="13"/>
        <v>31</v>
      </c>
      <c r="S142" s="4">
        <f t="shared" si="14"/>
        <v>47</v>
      </c>
      <c r="T142" s="41" t="s">
        <v>490</v>
      </c>
      <c r="U142" s="1"/>
    </row>
    <row r="143" spans="1:21" ht="30" x14ac:dyDescent="0.25">
      <c r="A143" s="40">
        <v>45</v>
      </c>
      <c r="B143" s="3" t="s">
        <v>495</v>
      </c>
      <c r="C143" s="3" t="s">
        <v>136</v>
      </c>
      <c r="D143" s="3" t="s">
        <v>327</v>
      </c>
      <c r="E143" s="10" t="s">
        <v>271</v>
      </c>
      <c r="F143" s="9" t="s">
        <v>272</v>
      </c>
      <c r="G143" s="8">
        <v>1001529052890</v>
      </c>
      <c r="H143" s="8">
        <v>1002162060093</v>
      </c>
      <c r="I143" s="8">
        <v>1020568057283</v>
      </c>
      <c r="J143" s="40">
        <v>3</v>
      </c>
      <c r="K143" s="40">
        <v>8</v>
      </c>
      <c r="L143" s="4">
        <f t="shared" si="12"/>
        <v>11</v>
      </c>
      <c r="M143" s="40">
        <v>6</v>
      </c>
      <c r="N143" s="40">
        <v>10</v>
      </c>
      <c r="O143" s="40">
        <v>10</v>
      </c>
      <c r="P143" s="40">
        <v>10</v>
      </c>
      <c r="Q143" s="40">
        <v>0</v>
      </c>
      <c r="R143" s="4">
        <f t="shared" si="13"/>
        <v>36</v>
      </c>
      <c r="S143" s="4">
        <f t="shared" si="14"/>
        <v>47</v>
      </c>
      <c r="T143" s="41" t="s">
        <v>490</v>
      </c>
      <c r="U143" s="1"/>
    </row>
    <row r="144" spans="1:21" ht="24" x14ac:dyDescent="0.25">
      <c r="A144" s="40">
        <v>46</v>
      </c>
      <c r="B144" s="3" t="s">
        <v>496</v>
      </c>
      <c r="C144" s="3" t="s">
        <v>280</v>
      </c>
      <c r="D144" s="3" t="s">
        <v>109</v>
      </c>
      <c r="E144" s="10" t="s">
        <v>207</v>
      </c>
      <c r="F144" s="9" t="s">
        <v>47</v>
      </c>
      <c r="G144" s="8">
        <v>1001423082156</v>
      </c>
      <c r="H144" s="8">
        <v>1002654080270</v>
      </c>
      <c r="I144" s="8">
        <v>1020226073334</v>
      </c>
      <c r="J144" s="40">
        <v>7</v>
      </c>
      <c r="K144" s="40">
        <v>8</v>
      </c>
      <c r="L144" s="4">
        <f t="shared" si="12"/>
        <v>15</v>
      </c>
      <c r="M144" s="40">
        <v>6</v>
      </c>
      <c r="N144" s="40">
        <v>10</v>
      </c>
      <c r="O144" s="40">
        <v>4</v>
      </c>
      <c r="P144" s="40">
        <v>7</v>
      </c>
      <c r="Q144" s="40">
        <v>5</v>
      </c>
      <c r="R144" s="4">
        <f t="shared" si="13"/>
        <v>32</v>
      </c>
      <c r="S144" s="4">
        <f t="shared" si="14"/>
        <v>47</v>
      </c>
      <c r="T144" s="41" t="s">
        <v>490</v>
      </c>
      <c r="U144" s="1"/>
    </row>
    <row r="145" spans="1:21" ht="24" x14ac:dyDescent="0.25">
      <c r="A145" s="40">
        <v>47</v>
      </c>
      <c r="B145" s="3" t="s">
        <v>497</v>
      </c>
      <c r="C145" s="3" t="s">
        <v>498</v>
      </c>
      <c r="D145" s="3" t="s">
        <v>499</v>
      </c>
      <c r="E145" s="10" t="s">
        <v>500</v>
      </c>
      <c r="F145" s="9" t="s">
        <v>47</v>
      </c>
      <c r="G145" s="8">
        <v>1001589077030</v>
      </c>
      <c r="H145" s="8">
        <v>1002230057434</v>
      </c>
      <c r="I145" s="8">
        <v>1020991040118</v>
      </c>
      <c r="J145" s="40">
        <v>7</v>
      </c>
      <c r="K145" s="40">
        <v>10</v>
      </c>
      <c r="L145" s="4">
        <f t="shared" si="12"/>
        <v>17</v>
      </c>
      <c r="M145" s="40">
        <v>9</v>
      </c>
      <c r="N145" s="40">
        <v>10</v>
      </c>
      <c r="O145" s="40">
        <v>7</v>
      </c>
      <c r="P145" s="40">
        <v>0</v>
      </c>
      <c r="Q145" s="40">
        <v>3</v>
      </c>
      <c r="R145" s="4">
        <f t="shared" si="13"/>
        <v>29</v>
      </c>
      <c r="S145" s="4">
        <f t="shared" si="14"/>
        <v>46</v>
      </c>
      <c r="T145" s="41" t="s">
        <v>501</v>
      </c>
      <c r="U145" s="1"/>
    </row>
    <row r="146" spans="1:21" ht="36" x14ac:dyDescent="0.25">
      <c r="A146" s="40">
        <v>48</v>
      </c>
      <c r="B146" s="3" t="s">
        <v>502</v>
      </c>
      <c r="C146" s="3" t="s">
        <v>90</v>
      </c>
      <c r="D146" s="3" t="s">
        <v>23</v>
      </c>
      <c r="E146" s="10" t="s">
        <v>401</v>
      </c>
      <c r="F146" s="9" t="s">
        <v>385</v>
      </c>
      <c r="G146" s="8">
        <v>1001137081245</v>
      </c>
      <c r="H146" s="8">
        <v>1002440079802</v>
      </c>
      <c r="I146" s="8">
        <v>1020927023878</v>
      </c>
      <c r="J146" s="40">
        <v>11</v>
      </c>
      <c r="K146" s="40">
        <v>8</v>
      </c>
      <c r="L146" s="4">
        <f t="shared" si="12"/>
        <v>19</v>
      </c>
      <c r="M146" s="40">
        <v>9</v>
      </c>
      <c r="N146" s="40">
        <v>10</v>
      </c>
      <c r="O146" s="40">
        <v>2</v>
      </c>
      <c r="P146" s="40">
        <v>6</v>
      </c>
      <c r="Q146" s="40">
        <v>0</v>
      </c>
      <c r="R146" s="4">
        <f t="shared" si="13"/>
        <v>27</v>
      </c>
      <c r="S146" s="4">
        <f t="shared" si="14"/>
        <v>46</v>
      </c>
      <c r="T146" s="41" t="s">
        <v>501</v>
      </c>
      <c r="U146" s="1"/>
    </row>
    <row r="147" spans="1:21" ht="30" x14ac:dyDescent="0.25">
      <c r="A147" s="40">
        <v>49</v>
      </c>
      <c r="B147" s="3" t="s">
        <v>503</v>
      </c>
      <c r="C147" s="3" t="s">
        <v>314</v>
      </c>
      <c r="D147" s="3" t="s">
        <v>256</v>
      </c>
      <c r="E147" s="10" t="s">
        <v>504</v>
      </c>
      <c r="F147" s="9" t="s">
        <v>505</v>
      </c>
      <c r="G147" s="8">
        <v>1001615028877</v>
      </c>
      <c r="H147" s="8">
        <v>1002675040017</v>
      </c>
      <c r="I147" s="8">
        <v>1020248088080</v>
      </c>
      <c r="J147" s="40">
        <v>6</v>
      </c>
      <c r="K147" s="40">
        <v>9</v>
      </c>
      <c r="L147" s="4">
        <f t="shared" si="12"/>
        <v>15</v>
      </c>
      <c r="M147" s="40">
        <v>5</v>
      </c>
      <c r="N147" s="40">
        <v>10</v>
      </c>
      <c r="O147" s="40">
        <v>4</v>
      </c>
      <c r="P147" s="40">
        <v>10</v>
      </c>
      <c r="Q147" s="40">
        <v>1</v>
      </c>
      <c r="R147" s="4">
        <f t="shared" si="13"/>
        <v>30</v>
      </c>
      <c r="S147" s="4">
        <f t="shared" si="14"/>
        <v>45</v>
      </c>
      <c r="T147" s="41" t="s">
        <v>506</v>
      </c>
      <c r="U147" s="1"/>
    </row>
    <row r="148" spans="1:21" ht="48" x14ac:dyDescent="0.25">
      <c r="A148" s="40">
        <v>50</v>
      </c>
      <c r="B148" s="3" t="s">
        <v>507</v>
      </c>
      <c r="C148" s="3" t="s">
        <v>508</v>
      </c>
      <c r="D148" s="3" t="s">
        <v>509</v>
      </c>
      <c r="E148" s="10" t="s">
        <v>510</v>
      </c>
      <c r="F148" s="9" t="s">
        <v>52</v>
      </c>
      <c r="G148" s="8">
        <v>1001102045953</v>
      </c>
      <c r="H148" s="8">
        <v>1002722003611</v>
      </c>
      <c r="I148" s="8">
        <v>1020230030434</v>
      </c>
      <c r="J148" s="40">
        <v>5</v>
      </c>
      <c r="K148" s="40">
        <v>9</v>
      </c>
      <c r="L148" s="4">
        <f t="shared" si="12"/>
        <v>14</v>
      </c>
      <c r="M148" s="40">
        <v>10</v>
      </c>
      <c r="N148" s="40">
        <v>10</v>
      </c>
      <c r="O148" s="40">
        <v>7</v>
      </c>
      <c r="P148" s="40">
        <v>0</v>
      </c>
      <c r="Q148" s="40">
        <v>4</v>
      </c>
      <c r="R148" s="4">
        <f t="shared" si="13"/>
        <v>31</v>
      </c>
      <c r="S148" s="4">
        <f t="shared" si="14"/>
        <v>45</v>
      </c>
      <c r="T148" s="41" t="s">
        <v>506</v>
      </c>
      <c r="U148" s="1"/>
    </row>
    <row r="149" spans="1:21" ht="39" customHeight="1" x14ac:dyDescent="0.25">
      <c r="A149" s="40">
        <v>51</v>
      </c>
      <c r="B149" s="3" t="s">
        <v>511</v>
      </c>
      <c r="C149" s="3" t="s">
        <v>512</v>
      </c>
      <c r="D149" s="3" t="s">
        <v>91</v>
      </c>
      <c r="E149" s="10" t="s">
        <v>164</v>
      </c>
      <c r="F149" s="9" t="s">
        <v>165</v>
      </c>
      <c r="G149" s="8">
        <v>1001863039638</v>
      </c>
      <c r="H149" s="8">
        <v>1002953007726</v>
      </c>
      <c r="I149" s="8">
        <v>1020700096864</v>
      </c>
      <c r="J149" s="40">
        <v>6</v>
      </c>
      <c r="K149" s="40">
        <v>7</v>
      </c>
      <c r="L149" s="4">
        <f t="shared" si="12"/>
        <v>13</v>
      </c>
      <c r="M149" s="40">
        <v>9</v>
      </c>
      <c r="N149" s="40">
        <v>8</v>
      </c>
      <c r="O149" s="40">
        <v>7</v>
      </c>
      <c r="P149" s="40">
        <v>3</v>
      </c>
      <c r="Q149" s="40">
        <v>4</v>
      </c>
      <c r="R149" s="4">
        <f t="shared" si="13"/>
        <v>31</v>
      </c>
      <c r="S149" s="4">
        <f t="shared" si="14"/>
        <v>44</v>
      </c>
      <c r="T149" s="41" t="s">
        <v>513</v>
      </c>
      <c r="U149" s="1"/>
    </row>
    <row r="150" spans="1:21" ht="36" x14ac:dyDescent="0.25">
      <c r="A150" s="40">
        <v>52</v>
      </c>
      <c r="B150" s="3" t="s">
        <v>514</v>
      </c>
      <c r="C150" s="3" t="s">
        <v>28</v>
      </c>
      <c r="D150" s="3" t="s">
        <v>185</v>
      </c>
      <c r="E150" s="10" t="s">
        <v>401</v>
      </c>
      <c r="F150" s="9" t="s">
        <v>385</v>
      </c>
      <c r="G150" s="8">
        <v>1001696019764</v>
      </c>
      <c r="H150" s="8">
        <v>1002799029397</v>
      </c>
      <c r="I150" s="8">
        <v>1020615028877</v>
      </c>
      <c r="J150" s="40">
        <v>10</v>
      </c>
      <c r="K150" s="40">
        <v>9</v>
      </c>
      <c r="L150" s="4">
        <f t="shared" si="12"/>
        <v>19</v>
      </c>
      <c r="M150" s="40">
        <v>9</v>
      </c>
      <c r="N150" s="40">
        <v>10</v>
      </c>
      <c r="O150" s="40">
        <v>1</v>
      </c>
      <c r="P150" s="40">
        <v>2</v>
      </c>
      <c r="Q150" s="40">
        <v>3</v>
      </c>
      <c r="R150" s="4">
        <f t="shared" si="13"/>
        <v>25</v>
      </c>
      <c r="S150" s="4">
        <f t="shared" si="14"/>
        <v>44</v>
      </c>
      <c r="T150" s="41" t="s">
        <v>513</v>
      </c>
      <c r="U150" s="1"/>
    </row>
    <row r="151" spans="1:21" ht="36" x14ac:dyDescent="0.25">
      <c r="A151" s="40">
        <v>53</v>
      </c>
      <c r="B151" s="3" t="s">
        <v>515</v>
      </c>
      <c r="C151" s="3" t="s">
        <v>230</v>
      </c>
      <c r="D151" s="3" t="s">
        <v>227</v>
      </c>
      <c r="E151" s="10" t="s">
        <v>335</v>
      </c>
      <c r="F151" s="9" t="s">
        <v>47</v>
      </c>
      <c r="G151" s="8">
        <v>1001764066105</v>
      </c>
      <c r="H151" s="8">
        <v>1002401082409</v>
      </c>
      <c r="I151" s="8">
        <v>1020649056169</v>
      </c>
      <c r="J151" s="40">
        <v>7</v>
      </c>
      <c r="K151" s="40">
        <v>9</v>
      </c>
      <c r="L151" s="4">
        <f t="shared" si="12"/>
        <v>16</v>
      </c>
      <c r="M151" s="40">
        <v>10</v>
      </c>
      <c r="N151" s="40">
        <v>9</v>
      </c>
      <c r="O151" s="40">
        <v>2</v>
      </c>
      <c r="P151" s="40">
        <v>6</v>
      </c>
      <c r="Q151" s="40">
        <v>1</v>
      </c>
      <c r="R151" s="4">
        <f t="shared" si="13"/>
        <v>28</v>
      </c>
      <c r="S151" s="4">
        <f t="shared" si="14"/>
        <v>44</v>
      </c>
      <c r="T151" s="41" t="s">
        <v>513</v>
      </c>
      <c r="U151" s="1"/>
    </row>
    <row r="152" spans="1:21" ht="24" x14ac:dyDescent="0.25">
      <c r="A152" s="40">
        <v>54</v>
      </c>
      <c r="B152" s="3" t="s">
        <v>516</v>
      </c>
      <c r="C152" s="3" t="s">
        <v>150</v>
      </c>
      <c r="D152" s="3" t="s">
        <v>46</v>
      </c>
      <c r="E152" s="10" t="s">
        <v>440</v>
      </c>
      <c r="F152" s="9" t="s">
        <v>47</v>
      </c>
      <c r="G152" s="8">
        <v>1001551040637</v>
      </c>
      <c r="H152" s="8">
        <v>1002184011840</v>
      </c>
      <c r="I152" s="8">
        <v>1020252025181</v>
      </c>
      <c r="J152" s="40">
        <v>5</v>
      </c>
      <c r="K152" s="40">
        <v>7</v>
      </c>
      <c r="L152" s="4">
        <f t="shared" si="12"/>
        <v>12</v>
      </c>
      <c r="M152" s="40">
        <v>9</v>
      </c>
      <c r="N152" s="40">
        <v>10</v>
      </c>
      <c r="O152" s="40">
        <v>3</v>
      </c>
      <c r="P152" s="40">
        <v>6</v>
      </c>
      <c r="Q152" s="40">
        <v>2</v>
      </c>
      <c r="R152" s="4">
        <f t="shared" si="13"/>
        <v>30</v>
      </c>
      <c r="S152" s="4">
        <f t="shared" si="14"/>
        <v>42</v>
      </c>
      <c r="T152" s="41" t="s">
        <v>517</v>
      </c>
      <c r="U152" s="1"/>
    </row>
    <row r="153" spans="1:21" ht="36" x14ac:dyDescent="0.25">
      <c r="A153" s="40">
        <v>55</v>
      </c>
      <c r="B153" s="3" t="s">
        <v>518</v>
      </c>
      <c r="C153" s="3" t="s">
        <v>163</v>
      </c>
      <c r="D153" s="3" t="s">
        <v>519</v>
      </c>
      <c r="E153" s="10" t="s">
        <v>456</v>
      </c>
      <c r="F153" s="9" t="s">
        <v>457</v>
      </c>
      <c r="G153" s="8">
        <v>1001483046295</v>
      </c>
      <c r="H153" s="8">
        <v>1002778002650</v>
      </c>
      <c r="I153" s="8">
        <v>1020782047751</v>
      </c>
      <c r="J153" s="40">
        <v>8</v>
      </c>
      <c r="K153" s="40">
        <v>7</v>
      </c>
      <c r="L153" s="4">
        <f t="shared" si="12"/>
        <v>15</v>
      </c>
      <c r="M153" s="40">
        <v>6</v>
      </c>
      <c r="N153" s="40">
        <v>9</v>
      </c>
      <c r="O153" s="40">
        <v>4</v>
      </c>
      <c r="P153" s="40">
        <v>4</v>
      </c>
      <c r="Q153" s="40">
        <v>3</v>
      </c>
      <c r="R153" s="4">
        <f t="shared" si="13"/>
        <v>26</v>
      </c>
      <c r="S153" s="4">
        <f t="shared" si="14"/>
        <v>41</v>
      </c>
      <c r="T153" s="41" t="s">
        <v>520</v>
      </c>
      <c r="U153" s="1"/>
    </row>
    <row r="154" spans="1:21" ht="63.75" customHeight="1" x14ac:dyDescent="0.25">
      <c r="A154" s="40">
        <v>56</v>
      </c>
      <c r="B154" s="3" t="s">
        <v>521</v>
      </c>
      <c r="C154" s="3" t="s">
        <v>405</v>
      </c>
      <c r="D154" s="3" t="s">
        <v>522</v>
      </c>
      <c r="E154" s="10" t="s">
        <v>24</v>
      </c>
      <c r="F154" s="9" t="s">
        <v>25</v>
      </c>
      <c r="G154" s="8">
        <v>1001419085055</v>
      </c>
      <c r="H154" s="8">
        <v>1002059071460</v>
      </c>
      <c r="I154" s="8">
        <v>1020444036903</v>
      </c>
      <c r="J154" s="40">
        <v>9</v>
      </c>
      <c r="K154" s="40">
        <v>6</v>
      </c>
      <c r="L154" s="4">
        <f t="shared" si="12"/>
        <v>15</v>
      </c>
      <c r="M154" s="40">
        <v>7</v>
      </c>
      <c r="N154" s="40">
        <v>10</v>
      </c>
      <c r="O154" s="40">
        <v>8</v>
      </c>
      <c r="P154" s="40">
        <v>0</v>
      </c>
      <c r="Q154" s="40">
        <v>0</v>
      </c>
      <c r="R154" s="4">
        <f t="shared" si="13"/>
        <v>25</v>
      </c>
      <c r="S154" s="4">
        <f t="shared" si="14"/>
        <v>40</v>
      </c>
      <c r="T154" s="41" t="s">
        <v>523</v>
      </c>
      <c r="U154" s="1"/>
    </row>
    <row r="155" spans="1:21" ht="36" x14ac:dyDescent="0.25">
      <c r="A155" s="40">
        <v>57</v>
      </c>
      <c r="B155" s="3" t="s">
        <v>524</v>
      </c>
      <c r="C155" s="3" t="s">
        <v>136</v>
      </c>
      <c r="D155" s="3" t="s">
        <v>227</v>
      </c>
      <c r="E155" s="10" t="s">
        <v>418</v>
      </c>
      <c r="F155" s="9" t="s">
        <v>848</v>
      </c>
      <c r="G155" s="8">
        <v>1001927023878</v>
      </c>
      <c r="H155" s="8">
        <v>1002611023776</v>
      </c>
      <c r="I155" s="8">
        <v>1020628069422</v>
      </c>
      <c r="J155" s="40">
        <v>4</v>
      </c>
      <c r="K155" s="40">
        <v>4</v>
      </c>
      <c r="L155" s="4">
        <f t="shared" si="12"/>
        <v>8</v>
      </c>
      <c r="M155" s="40">
        <v>9</v>
      </c>
      <c r="N155" s="40">
        <v>10</v>
      </c>
      <c r="O155" s="40">
        <v>2</v>
      </c>
      <c r="P155" s="40">
        <v>8</v>
      </c>
      <c r="Q155" s="40">
        <v>2</v>
      </c>
      <c r="R155" s="4">
        <f t="shared" si="13"/>
        <v>31</v>
      </c>
      <c r="S155" s="4">
        <f t="shared" si="14"/>
        <v>39</v>
      </c>
      <c r="T155" s="41" t="s">
        <v>525</v>
      </c>
      <c r="U155" s="1"/>
    </row>
    <row r="156" spans="1:21" ht="24" x14ac:dyDescent="0.25">
      <c r="A156" s="40">
        <v>58</v>
      </c>
      <c r="B156" s="3" t="s">
        <v>526</v>
      </c>
      <c r="C156" s="3" t="s">
        <v>230</v>
      </c>
      <c r="D156" s="3" t="s">
        <v>109</v>
      </c>
      <c r="E156" s="10" t="s">
        <v>207</v>
      </c>
      <c r="F156" s="9" t="s">
        <v>47</v>
      </c>
      <c r="G156" s="8">
        <v>1001059047460</v>
      </c>
      <c r="H156" s="8">
        <v>1002081001207</v>
      </c>
      <c r="I156" s="8">
        <v>1020572014384</v>
      </c>
      <c r="J156" s="40">
        <v>7</v>
      </c>
      <c r="K156" s="40">
        <v>9</v>
      </c>
      <c r="L156" s="4">
        <f t="shared" si="12"/>
        <v>16</v>
      </c>
      <c r="M156" s="40">
        <v>10</v>
      </c>
      <c r="N156" s="40">
        <v>0</v>
      </c>
      <c r="O156" s="40">
        <v>5</v>
      </c>
      <c r="P156" s="40">
        <v>5</v>
      </c>
      <c r="Q156" s="40">
        <v>3</v>
      </c>
      <c r="R156" s="4">
        <f t="shared" si="13"/>
        <v>23</v>
      </c>
      <c r="S156" s="4">
        <f t="shared" si="14"/>
        <v>39</v>
      </c>
      <c r="T156" s="41" t="s">
        <v>525</v>
      </c>
      <c r="U156" s="1"/>
    </row>
    <row r="157" spans="1:21" ht="36" x14ac:dyDescent="0.25">
      <c r="A157" s="40">
        <v>59</v>
      </c>
      <c r="B157" s="5" t="s">
        <v>527</v>
      </c>
      <c r="C157" s="3" t="s">
        <v>150</v>
      </c>
      <c r="D157" s="3" t="s">
        <v>227</v>
      </c>
      <c r="E157" s="10" t="s">
        <v>306</v>
      </c>
      <c r="F157" s="9" t="s">
        <v>307</v>
      </c>
      <c r="G157" s="8">
        <v>1001568058283</v>
      </c>
      <c r="H157" s="8">
        <v>1002465047649</v>
      </c>
      <c r="I157" s="8">
        <v>1020457013448</v>
      </c>
      <c r="J157" s="40">
        <v>7</v>
      </c>
      <c r="K157" s="40">
        <v>8</v>
      </c>
      <c r="L157" s="4">
        <f t="shared" si="12"/>
        <v>15</v>
      </c>
      <c r="M157" s="40">
        <v>2</v>
      </c>
      <c r="N157" s="40">
        <v>3</v>
      </c>
      <c r="O157" s="40">
        <v>10</v>
      </c>
      <c r="P157" s="40">
        <v>6</v>
      </c>
      <c r="Q157" s="40">
        <v>3</v>
      </c>
      <c r="R157" s="4">
        <f t="shared" si="13"/>
        <v>24</v>
      </c>
      <c r="S157" s="4">
        <f t="shared" si="14"/>
        <v>39</v>
      </c>
      <c r="T157" s="41" t="s">
        <v>525</v>
      </c>
      <c r="U157" s="1"/>
    </row>
    <row r="158" spans="1:21" ht="36" x14ac:dyDescent="0.25">
      <c r="A158" s="40">
        <v>60</v>
      </c>
      <c r="B158" s="3" t="s">
        <v>528</v>
      </c>
      <c r="C158" s="3" t="s">
        <v>114</v>
      </c>
      <c r="D158" s="3" t="s">
        <v>244</v>
      </c>
      <c r="E158" s="10" t="s">
        <v>117</v>
      </c>
      <c r="F158" s="9" t="s">
        <v>47</v>
      </c>
      <c r="G158" s="8">
        <v>1001636072624</v>
      </c>
      <c r="H158" s="8">
        <v>1002372061461</v>
      </c>
      <c r="I158" s="8">
        <v>1020487018396</v>
      </c>
      <c r="J158" s="40">
        <v>5</v>
      </c>
      <c r="K158" s="40">
        <v>4</v>
      </c>
      <c r="L158" s="4">
        <f t="shared" si="12"/>
        <v>9</v>
      </c>
      <c r="M158" s="40">
        <v>9</v>
      </c>
      <c r="N158" s="40">
        <v>0</v>
      </c>
      <c r="O158" s="40">
        <v>10</v>
      </c>
      <c r="P158" s="40">
        <v>10</v>
      </c>
      <c r="Q158" s="40">
        <v>0</v>
      </c>
      <c r="R158" s="4">
        <f t="shared" si="13"/>
        <v>29</v>
      </c>
      <c r="S158" s="4">
        <f t="shared" si="14"/>
        <v>38</v>
      </c>
      <c r="T158" s="41" t="s">
        <v>529</v>
      </c>
      <c r="U158" s="1"/>
    </row>
    <row r="159" spans="1:21" ht="24" x14ac:dyDescent="0.25">
      <c r="A159" s="40">
        <v>61</v>
      </c>
      <c r="B159" s="3" t="s">
        <v>530</v>
      </c>
      <c r="C159" s="3" t="s">
        <v>136</v>
      </c>
      <c r="D159" s="3" t="s">
        <v>40</v>
      </c>
      <c r="E159" s="10" t="s">
        <v>18</v>
      </c>
      <c r="F159" s="9" t="s">
        <v>47</v>
      </c>
      <c r="G159" s="8">
        <v>1001782093751</v>
      </c>
      <c r="H159" s="8">
        <v>1002252090181</v>
      </c>
      <c r="I159" s="8">
        <v>1020884091384</v>
      </c>
      <c r="J159" s="40">
        <v>7</v>
      </c>
      <c r="K159" s="40">
        <v>9</v>
      </c>
      <c r="L159" s="4">
        <f t="shared" si="12"/>
        <v>16</v>
      </c>
      <c r="M159" s="40">
        <v>7</v>
      </c>
      <c r="N159" s="40">
        <v>10</v>
      </c>
      <c r="O159" s="40">
        <v>2</v>
      </c>
      <c r="P159" s="40">
        <v>2</v>
      </c>
      <c r="Q159" s="40">
        <v>0</v>
      </c>
      <c r="R159" s="4">
        <f t="shared" si="13"/>
        <v>21</v>
      </c>
      <c r="S159" s="4">
        <f t="shared" si="14"/>
        <v>37</v>
      </c>
      <c r="T159" s="41" t="s">
        <v>531</v>
      </c>
      <c r="U159" s="1"/>
    </row>
    <row r="160" spans="1:21" ht="24" x14ac:dyDescent="0.25">
      <c r="A160" s="40">
        <v>62</v>
      </c>
      <c r="B160" s="3" t="s">
        <v>532</v>
      </c>
      <c r="C160" s="3" t="s">
        <v>97</v>
      </c>
      <c r="D160" s="3" t="s">
        <v>91</v>
      </c>
      <c r="E160" s="10" t="s">
        <v>207</v>
      </c>
      <c r="F160" s="9" t="s">
        <v>47</v>
      </c>
      <c r="G160" s="8">
        <v>1001269007827</v>
      </c>
      <c r="H160" s="8">
        <v>1002658042371</v>
      </c>
      <c r="I160" s="8">
        <v>1020312037321</v>
      </c>
      <c r="J160" s="40">
        <v>6</v>
      </c>
      <c r="K160" s="40">
        <v>6</v>
      </c>
      <c r="L160" s="4">
        <f t="shared" si="12"/>
        <v>12</v>
      </c>
      <c r="M160" s="40">
        <v>9</v>
      </c>
      <c r="N160" s="40">
        <v>10</v>
      </c>
      <c r="O160" s="40">
        <v>2</v>
      </c>
      <c r="P160" s="40">
        <v>1</v>
      </c>
      <c r="Q160" s="40">
        <v>3</v>
      </c>
      <c r="R160" s="4">
        <f t="shared" si="13"/>
        <v>25</v>
      </c>
      <c r="S160" s="4">
        <f t="shared" si="14"/>
        <v>37</v>
      </c>
      <c r="T160" s="41" t="s">
        <v>531</v>
      </c>
      <c r="U160" s="1"/>
    </row>
    <row r="161" spans="1:21" ht="24" x14ac:dyDescent="0.25">
      <c r="A161" s="40">
        <v>63</v>
      </c>
      <c r="B161" s="3" t="s">
        <v>533</v>
      </c>
      <c r="C161" s="3" t="s">
        <v>28</v>
      </c>
      <c r="D161" s="3" t="s">
        <v>227</v>
      </c>
      <c r="E161" s="10" t="s">
        <v>207</v>
      </c>
      <c r="F161" s="9" t="s">
        <v>47</v>
      </c>
      <c r="G161" s="8">
        <v>1001055017359</v>
      </c>
      <c r="H161" s="8">
        <v>1002607010676</v>
      </c>
      <c r="I161" s="8">
        <v>1020166061194</v>
      </c>
      <c r="J161" s="40">
        <v>10</v>
      </c>
      <c r="K161" s="40">
        <v>10</v>
      </c>
      <c r="L161" s="4">
        <f t="shared" si="12"/>
        <v>20</v>
      </c>
      <c r="M161" s="40">
        <v>7</v>
      </c>
      <c r="N161" s="40">
        <v>0</v>
      </c>
      <c r="O161" s="40">
        <v>0</v>
      </c>
      <c r="P161" s="40">
        <v>5</v>
      </c>
      <c r="Q161" s="40">
        <v>4</v>
      </c>
      <c r="R161" s="4">
        <f t="shared" si="13"/>
        <v>16</v>
      </c>
      <c r="S161" s="4">
        <f t="shared" si="14"/>
        <v>36</v>
      </c>
      <c r="T161" s="41" t="s">
        <v>276</v>
      </c>
      <c r="U161" s="1"/>
    </row>
    <row r="162" spans="1:21" ht="48" x14ac:dyDescent="0.25">
      <c r="A162" s="40">
        <v>64</v>
      </c>
      <c r="B162" s="3" t="s">
        <v>534</v>
      </c>
      <c r="C162" s="3" t="s">
        <v>230</v>
      </c>
      <c r="D162" s="3" t="s">
        <v>535</v>
      </c>
      <c r="E162" s="10" t="s">
        <v>196</v>
      </c>
      <c r="F162" s="9" t="s">
        <v>47</v>
      </c>
      <c r="G162" s="8">
        <v>1001354035814</v>
      </c>
      <c r="H162" s="8">
        <v>1002521014688</v>
      </c>
      <c r="I162" s="8">
        <v>1020419090055</v>
      </c>
      <c r="J162" s="40">
        <v>8</v>
      </c>
      <c r="K162" s="40">
        <v>8</v>
      </c>
      <c r="L162" s="4">
        <f t="shared" si="12"/>
        <v>16</v>
      </c>
      <c r="M162" s="40">
        <v>9</v>
      </c>
      <c r="N162" s="40">
        <v>10</v>
      </c>
      <c r="O162" s="40">
        <v>1</v>
      </c>
      <c r="P162" s="40">
        <v>0</v>
      </c>
      <c r="Q162" s="40">
        <v>0</v>
      </c>
      <c r="R162" s="4">
        <f t="shared" si="13"/>
        <v>20</v>
      </c>
      <c r="S162" s="4">
        <f t="shared" si="14"/>
        <v>36</v>
      </c>
      <c r="T162" s="41" t="s">
        <v>276</v>
      </c>
      <c r="U162" s="1"/>
    </row>
    <row r="163" spans="1:21" ht="60" x14ac:dyDescent="0.25">
      <c r="A163" s="40">
        <v>65</v>
      </c>
      <c r="B163" s="3" t="s">
        <v>536</v>
      </c>
      <c r="C163" s="3" t="s">
        <v>537</v>
      </c>
      <c r="D163" s="3" t="s">
        <v>538</v>
      </c>
      <c r="E163" s="10" t="s">
        <v>539</v>
      </c>
      <c r="F163" s="9" t="s">
        <v>540</v>
      </c>
      <c r="G163" s="8">
        <v>1001760069004</v>
      </c>
      <c r="H163" s="8">
        <v>1002166089194</v>
      </c>
      <c r="I163" s="8">
        <v>1020461066549</v>
      </c>
      <c r="J163" s="40">
        <v>4</v>
      </c>
      <c r="K163" s="40">
        <v>9</v>
      </c>
      <c r="L163" s="4">
        <f t="shared" ref="L163:L186" si="15">SUM(J163:K163)</f>
        <v>13</v>
      </c>
      <c r="M163" s="40">
        <v>9</v>
      </c>
      <c r="N163" s="40">
        <v>2</v>
      </c>
      <c r="O163" s="40">
        <v>8</v>
      </c>
      <c r="P163" s="40">
        <v>0</v>
      </c>
      <c r="Q163" s="40">
        <v>3</v>
      </c>
      <c r="R163" s="4">
        <f t="shared" ref="R163:R186" si="16">SUM(M163:Q163)</f>
        <v>22</v>
      </c>
      <c r="S163" s="4">
        <f t="shared" ref="S163:S186" si="17">SUM(L163,R163)</f>
        <v>35</v>
      </c>
      <c r="T163" s="41" t="s">
        <v>541</v>
      </c>
      <c r="U163" s="1"/>
    </row>
    <row r="164" spans="1:21" ht="48" x14ac:dyDescent="0.25">
      <c r="A164" s="40">
        <v>66</v>
      </c>
      <c r="B164" s="3" t="s">
        <v>542</v>
      </c>
      <c r="C164" s="3" t="s">
        <v>50</v>
      </c>
      <c r="D164" s="3" t="s">
        <v>327</v>
      </c>
      <c r="E164" s="10" t="s">
        <v>543</v>
      </c>
      <c r="F164" s="9" t="s">
        <v>47</v>
      </c>
      <c r="G164" s="8">
        <v>1001115029499</v>
      </c>
      <c r="H164" s="8">
        <v>1002995037219</v>
      </c>
      <c r="I164" s="8">
        <v>1020333024068</v>
      </c>
      <c r="J164" s="40">
        <v>8</v>
      </c>
      <c r="K164" s="40">
        <v>9</v>
      </c>
      <c r="L164" s="4">
        <f t="shared" si="15"/>
        <v>17</v>
      </c>
      <c r="M164" s="40">
        <v>9</v>
      </c>
      <c r="N164" s="40">
        <v>9</v>
      </c>
      <c r="O164" s="40">
        <v>0</v>
      </c>
      <c r="P164" s="40">
        <v>0</v>
      </c>
      <c r="Q164" s="40">
        <v>0</v>
      </c>
      <c r="R164" s="4">
        <f t="shared" si="16"/>
        <v>18</v>
      </c>
      <c r="S164" s="4">
        <f t="shared" si="17"/>
        <v>35</v>
      </c>
      <c r="T164" s="41" t="s">
        <v>541</v>
      </c>
      <c r="U164" s="1"/>
    </row>
    <row r="165" spans="1:21" ht="36" x14ac:dyDescent="0.25">
      <c r="A165" s="40">
        <v>67</v>
      </c>
      <c r="B165" s="3" t="s">
        <v>544</v>
      </c>
      <c r="C165" s="3" t="s">
        <v>189</v>
      </c>
      <c r="D165" s="3" t="s">
        <v>227</v>
      </c>
      <c r="E165" s="10" t="s">
        <v>394</v>
      </c>
      <c r="F165" s="9" t="s">
        <v>846</v>
      </c>
      <c r="G165" s="8">
        <v>1001333024068</v>
      </c>
      <c r="H165" s="8">
        <v>1002017024966</v>
      </c>
      <c r="I165" s="8">
        <v>1020316026422</v>
      </c>
      <c r="J165" s="40">
        <v>9</v>
      </c>
      <c r="K165" s="40">
        <v>6</v>
      </c>
      <c r="L165" s="4">
        <f t="shared" si="15"/>
        <v>15</v>
      </c>
      <c r="M165" s="40">
        <v>3</v>
      </c>
      <c r="N165" s="40">
        <v>10</v>
      </c>
      <c r="O165" s="40">
        <v>0</v>
      </c>
      <c r="P165" s="40">
        <v>6</v>
      </c>
      <c r="Q165" s="40">
        <v>1</v>
      </c>
      <c r="R165" s="4">
        <f t="shared" si="16"/>
        <v>20</v>
      </c>
      <c r="S165" s="4">
        <f t="shared" si="17"/>
        <v>35</v>
      </c>
      <c r="T165" s="41" t="s">
        <v>541</v>
      </c>
      <c r="U165" s="1"/>
    </row>
    <row r="166" spans="1:21" ht="30" x14ac:dyDescent="0.25">
      <c r="A166" s="40">
        <v>68</v>
      </c>
      <c r="B166" s="3" t="s">
        <v>545</v>
      </c>
      <c r="C166" s="3" t="s">
        <v>121</v>
      </c>
      <c r="D166" s="3" t="s">
        <v>546</v>
      </c>
      <c r="E166" s="10" t="s">
        <v>79</v>
      </c>
      <c r="F166" s="9" t="s">
        <v>80</v>
      </c>
      <c r="G166" s="8">
        <v>1001294088675</v>
      </c>
      <c r="H166" s="8">
        <v>1002244074980</v>
      </c>
      <c r="I166" s="8">
        <v>1020863087638</v>
      </c>
      <c r="J166" s="40">
        <v>7</v>
      </c>
      <c r="K166" s="40">
        <v>8</v>
      </c>
      <c r="L166" s="4">
        <f t="shared" si="15"/>
        <v>15</v>
      </c>
      <c r="M166" s="40">
        <v>10</v>
      </c>
      <c r="N166" s="40">
        <v>0</v>
      </c>
      <c r="O166" s="40">
        <v>1</v>
      </c>
      <c r="P166" s="40">
        <v>8</v>
      </c>
      <c r="Q166" s="40">
        <v>0</v>
      </c>
      <c r="R166" s="4">
        <f t="shared" si="16"/>
        <v>19</v>
      </c>
      <c r="S166" s="4">
        <f t="shared" si="17"/>
        <v>34</v>
      </c>
      <c r="T166" s="41" t="s">
        <v>547</v>
      </c>
      <c r="U166" s="1"/>
    </row>
    <row r="167" spans="1:21" ht="36" x14ac:dyDescent="0.25">
      <c r="A167" s="40">
        <v>69</v>
      </c>
      <c r="B167" s="3" t="s">
        <v>38</v>
      </c>
      <c r="C167" s="3" t="s">
        <v>97</v>
      </c>
      <c r="D167" s="3" t="s">
        <v>548</v>
      </c>
      <c r="E167" s="10" t="s">
        <v>549</v>
      </c>
      <c r="F167" s="9" t="s">
        <v>80</v>
      </c>
      <c r="G167" s="8">
        <v>1001209060687</v>
      </c>
      <c r="H167" s="8">
        <v>1002696051764</v>
      </c>
      <c r="I167" s="8">
        <v>1020119082599</v>
      </c>
      <c r="J167" s="40">
        <v>4</v>
      </c>
      <c r="K167" s="40">
        <v>5</v>
      </c>
      <c r="L167" s="4">
        <f t="shared" si="15"/>
        <v>9</v>
      </c>
      <c r="M167" s="40">
        <v>6</v>
      </c>
      <c r="N167" s="40">
        <v>10</v>
      </c>
      <c r="O167" s="40">
        <v>2</v>
      </c>
      <c r="P167" s="40">
        <v>3</v>
      </c>
      <c r="Q167" s="40">
        <v>3</v>
      </c>
      <c r="R167" s="4">
        <f t="shared" si="16"/>
        <v>24</v>
      </c>
      <c r="S167" s="4">
        <f t="shared" si="17"/>
        <v>33</v>
      </c>
      <c r="T167" s="41" t="s">
        <v>550</v>
      </c>
      <c r="U167" s="1"/>
    </row>
    <row r="168" spans="1:21" ht="48" x14ac:dyDescent="0.25">
      <c r="A168" s="40">
        <v>70</v>
      </c>
      <c r="B168" s="3" t="s">
        <v>551</v>
      </c>
      <c r="C168" s="3" t="s">
        <v>202</v>
      </c>
      <c r="D168" s="3" t="s">
        <v>91</v>
      </c>
      <c r="E168" s="17" t="s">
        <v>552</v>
      </c>
      <c r="F168" s="9" t="s">
        <v>47</v>
      </c>
      <c r="G168" s="8">
        <v>1001051020258</v>
      </c>
      <c r="H168" s="8">
        <v>1002564028182</v>
      </c>
      <c r="I168" s="8">
        <v>1020671067916</v>
      </c>
      <c r="J168" s="40">
        <v>9</v>
      </c>
      <c r="K168" s="40">
        <v>6</v>
      </c>
      <c r="L168" s="4">
        <f t="shared" si="15"/>
        <v>15</v>
      </c>
      <c r="M168" s="40">
        <v>6</v>
      </c>
      <c r="N168" s="40">
        <v>2</v>
      </c>
      <c r="O168" s="40">
        <v>6</v>
      </c>
      <c r="P168" s="40">
        <v>1</v>
      </c>
      <c r="Q168" s="40">
        <v>2</v>
      </c>
      <c r="R168" s="4">
        <f t="shared" si="16"/>
        <v>17</v>
      </c>
      <c r="S168" s="4">
        <f t="shared" si="17"/>
        <v>32</v>
      </c>
      <c r="T168" s="41" t="s">
        <v>553</v>
      </c>
      <c r="U168" s="1"/>
    </row>
    <row r="169" spans="1:21" ht="36" x14ac:dyDescent="0.25">
      <c r="A169" s="40">
        <v>71</v>
      </c>
      <c r="B169" s="3" t="s">
        <v>554</v>
      </c>
      <c r="C169" s="3" t="s">
        <v>163</v>
      </c>
      <c r="D169" s="3" t="s">
        <v>227</v>
      </c>
      <c r="E169" s="10" t="s">
        <v>555</v>
      </c>
      <c r="F169" s="9" t="s">
        <v>428</v>
      </c>
      <c r="G169" s="8">
        <v>1001995005219</v>
      </c>
      <c r="H169" s="8">
        <v>1002500043941</v>
      </c>
      <c r="I169" s="8">
        <v>1020286093473</v>
      </c>
      <c r="J169" s="40">
        <v>10</v>
      </c>
      <c r="K169" s="40">
        <v>5</v>
      </c>
      <c r="L169" s="4">
        <f t="shared" si="15"/>
        <v>15</v>
      </c>
      <c r="M169" s="40">
        <v>3</v>
      </c>
      <c r="N169" s="40">
        <v>10</v>
      </c>
      <c r="O169" s="40">
        <v>4</v>
      </c>
      <c r="P169" s="40">
        <v>0</v>
      </c>
      <c r="Q169" s="40">
        <v>0</v>
      </c>
      <c r="R169" s="4">
        <f t="shared" si="16"/>
        <v>17</v>
      </c>
      <c r="S169" s="4">
        <f t="shared" si="17"/>
        <v>32</v>
      </c>
      <c r="T169" s="41" t="s">
        <v>553</v>
      </c>
      <c r="U169" s="1"/>
    </row>
    <row r="170" spans="1:21" ht="36" x14ac:dyDescent="0.25">
      <c r="A170" s="40">
        <v>72</v>
      </c>
      <c r="B170" s="3" t="s">
        <v>556</v>
      </c>
      <c r="C170" s="3" t="s">
        <v>557</v>
      </c>
      <c r="D170" s="3" t="s">
        <v>127</v>
      </c>
      <c r="E170" s="10" t="s">
        <v>558</v>
      </c>
      <c r="F170" s="9" t="s">
        <v>559</v>
      </c>
      <c r="G170" s="8">
        <v>1001158027992</v>
      </c>
      <c r="H170" s="8">
        <v>1002842027891</v>
      </c>
      <c r="I170" s="8">
        <v>1020145034447</v>
      </c>
      <c r="J170" s="40">
        <v>8</v>
      </c>
      <c r="K170" s="40">
        <v>3</v>
      </c>
      <c r="L170" s="4">
        <f t="shared" si="15"/>
        <v>11</v>
      </c>
      <c r="M170" s="40">
        <v>6</v>
      </c>
      <c r="N170" s="40">
        <v>10</v>
      </c>
      <c r="O170" s="40">
        <v>4</v>
      </c>
      <c r="P170" s="40">
        <v>1</v>
      </c>
      <c r="Q170" s="40">
        <v>0</v>
      </c>
      <c r="R170" s="4">
        <f t="shared" si="16"/>
        <v>21</v>
      </c>
      <c r="S170" s="4">
        <f t="shared" si="17"/>
        <v>32</v>
      </c>
      <c r="T170" s="41" t="s">
        <v>553</v>
      </c>
      <c r="U170" s="1"/>
    </row>
    <row r="171" spans="1:21" ht="27.75" customHeight="1" x14ac:dyDescent="0.25">
      <c r="A171" s="40">
        <v>73</v>
      </c>
      <c r="B171" s="3" t="s">
        <v>560</v>
      </c>
      <c r="C171" s="3" t="s">
        <v>561</v>
      </c>
      <c r="D171" s="3" t="s">
        <v>562</v>
      </c>
      <c r="E171" s="10" t="s">
        <v>563</v>
      </c>
      <c r="F171" s="9" t="s">
        <v>564</v>
      </c>
      <c r="G171" s="8">
        <v>1001312037321</v>
      </c>
      <c r="H171" s="8">
        <v>1002188016941</v>
      </c>
      <c r="I171" s="8">
        <v>1020889046485</v>
      </c>
      <c r="J171" s="40">
        <v>7</v>
      </c>
      <c r="K171" s="40">
        <v>10</v>
      </c>
      <c r="L171" s="4">
        <f t="shared" si="15"/>
        <v>17</v>
      </c>
      <c r="M171" s="40">
        <v>5</v>
      </c>
      <c r="N171" s="40">
        <v>0</v>
      </c>
      <c r="O171" s="40">
        <v>5</v>
      </c>
      <c r="P171" s="40">
        <v>5</v>
      </c>
      <c r="Q171" s="40">
        <v>0</v>
      </c>
      <c r="R171" s="4">
        <f t="shared" si="16"/>
        <v>15</v>
      </c>
      <c r="S171" s="4">
        <f t="shared" si="17"/>
        <v>32</v>
      </c>
      <c r="T171" s="41" t="s">
        <v>553</v>
      </c>
      <c r="U171" s="1"/>
    </row>
    <row r="172" spans="1:21" ht="30" x14ac:dyDescent="0.25">
      <c r="A172" s="40">
        <v>74</v>
      </c>
      <c r="B172" s="3" t="s">
        <v>565</v>
      </c>
      <c r="C172" s="3" t="s">
        <v>202</v>
      </c>
      <c r="D172" s="3" t="s">
        <v>29</v>
      </c>
      <c r="E172" s="10" t="s">
        <v>566</v>
      </c>
      <c r="F172" s="9" t="s">
        <v>852</v>
      </c>
      <c r="G172" s="8">
        <v>1001226074334</v>
      </c>
      <c r="H172" s="8">
        <v>1002714062410</v>
      </c>
      <c r="I172" s="8">
        <v>1020632058523</v>
      </c>
      <c r="J172" s="40">
        <v>3</v>
      </c>
      <c r="K172" s="40">
        <v>7</v>
      </c>
      <c r="L172" s="4">
        <f t="shared" si="15"/>
        <v>10</v>
      </c>
      <c r="M172" s="40">
        <v>4</v>
      </c>
      <c r="N172" s="40">
        <v>10</v>
      </c>
      <c r="O172" s="40">
        <v>2</v>
      </c>
      <c r="P172" s="40">
        <v>2</v>
      </c>
      <c r="Q172" s="40">
        <v>2</v>
      </c>
      <c r="R172" s="4">
        <f t="shared" si="16"/>
        <v>20</v>
      </c>
      <c r="S172" s="4">
        <f t="shared" si="17"/>
        <v>30</v>
      </c>
      <c r="T172" s="41" t="s">
        <v>568</v>
      </c>
      <c r="U172" s="1"/>
    </row>
    <row r="173" spans="1:21" ht="24" x14ac:dyDescent="0.25">
      <c r="A173" s="40">
        <v>75</v>
      </c>
      <c r="B173" s="3" t="s">
        <v>569</v>
      </c>
      <c r="C173" s="3" t="s">
        <v>570</v>
      </c>
      <c r="D173" s="3" t="s">
        <v>23</v>
      </c>
      <c r="E173" s="10" t="s">
        <v>571</v>
      </c>
      <c r="F173" s="9" t="s">
        <v>47</v>
      </c>
      <c r="G173" s="8">
        <v>1001931061979</v>
      </c>
      <c r="H173" s="8">
        <v>1002889052485</v>
      </c>
      <c r="I173" s="8">
        <v>1020508045143</v>
      </c>
      <c r="J173" s="40">
        <v>4</v>
      </c>
      <c r="K173" s="40">
        <v>7</v>
      </c>
      <c r="L173" s="4">
        <f t="shared" si="15"/>
        <v>11</v>
      </c>
      <c r="M173" s="40">
        <v>9</v>
      </c>
      <c r="N173" s="40">
        <v>0</v>
      </c>
      <c r="O173" s="40">
        <v>5</v>
      </c>
      <c r="P173" s="40">
        <v>1</v>
      </c>
      <c r="Q173" s="40">
        <v>3</v>
      </c>
      <c r="R173" s="4">
        <f t="shared" si="16"/>
        <v>18</v>
      </c>
      <c r="S173" s="4">
        <f t="shared" si="17"/>
        <v>29</v>
      </c>
      <c r="T173" s="41" t="s">
        <v>310</v>
      </c>
      <c r="U173" s="1"/>
    </row>
    <row r="174" spans="1:21" ht="30" x14ac:dyDescent="0.25">
      <c r="A174" s="40">
        <v>76</v>
      </c>
      <c r="B174" s="3" t="s">
        <v>572</v>
      </c>
      <c r="C174" s="3" t="s">
        <v>478</v>
      </c>
      <c r="D174" s="3" t="s">
        <v>327</v>
      </c>
      <c r="E174" s="10" t="s">
        <v>573</v>
      </c>
      <c r="F174" s="9" t="s">
        <v>574</v>
      </c>
      <c r="G174" s="8">
        <v>1001098080853</v>
      </c>
      <c r="H174" s="8">
        <v>1002970069372</v>
      </c>
      <c r="I174" s="8">
        <v>1020714033410</v>
      </c>
      <c r="J174" s="40">
        <v>9</v>
      </c>
      <c r="K174" s="40">
        <v>3</v>
      </c>
      <c r="L174" s="4">
        <f t="shared" si="15"/>
        <v>12</v>
      </c>
      <c r="M174" s="40">
        <v>3</v>
      </c>
      <c r="N174" s="40">
        <v>10</v>
      </c>
      <c r="O174" s="40">
        <v>3</v>
      </c>
      <c r="P174" s="40">
        <v>0</v>
      </c>
      <c r="Q174" s="40">
        <v>0</v>
      </c>
      <c r="R174" s="4">
        <f t="shared" si="16"/>
        <v>16</v>
      </c>
      <c r="S174" s="4">
        <f t="shared" si="17"/>
        <v>28</v>
      </c>
      <c r="T174" s="41" t="s">
        <v>575</v>
      </c>
      <c r="U174" s="1"/>
    </row>
    <row r="175" spans="1:21" ht="36" x14ac:dyDescent="0.25">
      <c r="A175" s="40">
        <v>77</v>
      </c>
      <c r="B175" s="3" t="s">
        <v>576</v>
      </c>
      <c r="C175" s="3" t="s">
        <v>189</v>
      </c>
      <c r="D175" s="3" t="s">
        <v>338</v>
      </c>
      <c r="E175" s="10" t="s">
        <v>577</v>
      </c>
      <c r="F175" s="9" t="s">
        <v>559</v>
      </c>
      <c r="G175" s="8">
        <v>1001329084967</v>
      </c>
      <c r="H175" s="8">
        <v>1002102067953</v>
      </c>
      <c r="I175" s="8">
        <v>1020308072220</v>
      </c>
      <c r="J175" s="40">
        <v>11</v>
      </c>
      <c r="K175" s="40">
        <v>6</v>
      </c>
      <c r="L175" s="4">
        <f t="shared" si="15"/>
        <v>17</v>
      </c>
      <c r="M175" s="40">
        <v>6</v>
      </c>
      <c r="N175" s="40">
        <v>0</v>
      </c>
      <c r="O175" s="40">
        <v>2</v>
      </c>
      <c r="P175" s="40">
        <v>2</v>
      </c>
      <c r="Q175" s="40">
        <v>1</v>
      </c>
      <c r="R175" s="4">
        <f t="shared" si="16"/>
        <v>11</v>
      </c>
      <c r="S175" s="4">
        <f t="shared" si="17"/>
        <v>28</v>
      </c>
      <c r="T175" s="41" t="s">
        <v>575</v>
      </c>
      <c r="U175" s="1"/>
    </row>
    <row r="176" spans="1:21" ht="48" x14ac:dyDescent="0.25">
      <c r="A176" s="40">
        <v>78</v>
      </c>
      <c r="B176" s="3" t="s">
        <v>578</v>
      </c>
      <c r="C176" s="3" t="s">
        <v>309</v>
      </c>
      <c r="D176" s="3" t="s">
        <v>227</v>
      </c>
      <c r="E176" s="10" t="s">
        <v>579</v>
      </c>
      <c r="F176" s="9" t="s">
        <v>580</v>
      </c>
      <c r="G176" s="8">
        <v>1001654021270</v>
      </c>
      <c r="H176" s="8">
        <v>1002743038358</v>
      </c>
      <c r="I176" s="8">
        <v>1020658010371</v>
      </c>
      <c r="J176" s="40">
        <v>6</v>
      </c>
      <c r="K176" s="40">
        <v>9</v>
      </c>
      <c r="L176" s="4">
        <f t="shared" si="15"/>
        <v>15</v>
      </c>
      <c r="M176" s="40">
        <v>9</v>
      </c>
      <c r="N176" s="40">
        <v>0</v>
      </c>
      <c r="O176" s="40">
        <v>1</v>
      </c>
      <c r="P176" s="40">
        <v>1</v>
      </c>
      <c r="Q176" s="40">
        <v>0</v>
      </c>
      <c r="R176" s="4">
        <f t="shared" si="16"/>
        <v>11</v>
      </c>
      <c r="S176" s="4">
        <f t="shared" si="17"/>
        <v>26</v>
      </c>
      <c r="T176" s="41" t="s">
        <v>581</v>
      </c>
      <c r="U176" s="1"/>
    </row>
    <row r="177" spans="1:21" ht="48" x14ac:dyDescent="0.25">
      <c r="A177" s="40">
        <v>79</v>
      </c>
      <c r="B177" s="3" t="s">
        <v>582</v>
      </c>
      <c r="C177" s="3" t="s">
        <v>294</v>
      </c>
      <c r="D177" s="3" t="s">
        <v>583</v>
      </c>
      <c r="E177" s="10" t="s">
        <v>543</v>
      </c>
      <c r="F177" s="9" t="s">
        <v>47</v>
      </c>
      <c r="G177" s="8">
        <v>1001205079587</v>
      </c>
      <c r="H177" s="8">
        <v>1002312070321</v>
      </c>
      <c r="I177" s="8">
        <v>1020500011941</v>
      </c>
      <c r="J177" s="40">
        <v>11</v>
      </c>
      <c r="K177" s="40">
        <v>4</v>
      </c>
      <c r="L177" s="4">
        <f t="shared" si="15"/>
        <v>15</v>
      </c>
      <c r="M177" s="40">
        <v>2</v>
      </c>
      <c r="N177" s="40">
        <v>0</v>
      </c>
      <c r="O177" s="40">
        <v>5</v>
      </c>
      <c r="P177" s="40">
        <v>0</v>
      </c>
      <c r="Q177" s="40">
        <v>2</v>
      </c>
      <c r="R177" s="4">
        <f t="shared" si="16"/>
        <v>9</v>
      </c>
      <c r="S177" s="4">
        <f t="shared" si="17"/>
        <v>24</v>
      </c>
      <c r="T177" s="41" t="s">
        <v>584</v>
      </c>
      <c r="U177" s="1"/>
    </row>
    <row r="178" spans="1:21" ht="30" x14ac:dyDescent="0.25">
      <c r="A178" s="40">
        <v>80</v>
      </c>
      <c r="B178" s="3" t="s">
        <v>585</v>
      </c>
      <c r="C178" s="3" t="s">
        <v>189</v>
      </c>
      <c r="D178" s="3" t="s">
        <v>23</v>
      </c>
      <c r="E178" s="10" t="s">
        <v>586</v>
      </c>
      <c r="F178" s="9" t="s">
        <v>587</v>
      </c>
      <c r="G178" s="8">
        <v>1001743006358</v>
      </c>
      <c r="H178" s="8">
        <v>1002038035713</v>
      </c>
      <c r="I178" s="8">
        <v>1020995005219</v>
      </c>
      <c r="J178" s="40">
        <v>5</v>
      </c>
      <c r="K178" s="40">
        <v>6</v>
      </c>
      <c r="L178" s="4">
        <f t="shared" si="15"/>
        <v>11</v>
      </c>
      <c r="M178" s="40">
        <v>7</v>
      </c>
      <c r="N178" s="40">
        <v>2</v>
      </c>
      <c r="O178" s="40">
        <v>3</v>
      </c>
      <c r="P178" s="40">
        <v>0</v>
      </c>
      <c r="Q178" s="40">
        <v>0</v>
      </c>
      <c r="R178" s="4">
        <f t="shared" si="16"/>
        <v>12</v>
      </c>
      <c r="S178" s="4">
        <f t="shared" si="17"/>
        <v>23</v>
      </c>
      <c r="T178" s="41" t="s">
        <v>588</v>
      </c>
      <c r="U178" s="1"/>
    </row>
    <row r="179" spans="1:21" ht="36" x14ac:dyDescent="0.25">
      <c r="A179" s="40">
        <v>81</v>
      </c>
      <c r="B179" s="3" t="s">
        <v>589</v>
      </c>
      <c r="C179" s="3" t="s">
        <v>230</v>
      </c>
      <c r="D179" s="3" t="s">
        <v>179</v>
      </c>
      <c r="E179" s="10" t="s">
        <v>394</v>
      </c>
      <c r="F179" s="9" t="s">
        <v>846</v>
      </c>
      <c r="G179" s="8">
        <v>1001803054498</v>
      </c>
      <c r="H179" s="8">
        <v>1002615054877</v>
      </c>
      <c r="I179" s="8">
        <v>1020743006358</v>
      </c>
      <c r="J179" s="40">
        <v>9</v>
      </c>
      <c r="K179" s="40">
        <v>7</v>
      </c>
      <c r="L179" s="4">
        <f t="shared" si="15"/>
        <v>16</v>
      </c>
      <c r="M179" s="40">
        <v>6</v>
      </c>
      <c r="N179" s="40">
        <v>0</v>
      </c>
      <c r="O179" s="40">
        <v>1</v>
      </c>
      <c r="P179" s="40">
        <v>0</v>
      </c>
      <c r="Q179" s="40">
        <v>0</v>
      </c>
      <c r="R179" s="4">
        <f t="shared" si="16"/>
        <v>7</v>
      </c>
      <c r="S179" s="4">
        <f t="shared" si="17"/>
        <v>23</v>
      </c>
      <c r="T179" s="41" t="s">
        <v>588</v>
      </c>
      <c r="U179" s="1"/>
    </row>
    <row r="180" spans="1:21" ht="30" x14ac:dyDescent="0.25">
      <c r="A180" s="40">
        <v>82</v>
      </c>
      <c r="B180" s="3" t="s">
        <v>250</v>
      </c>
      <c r="C180" s="3" t="s">
        <v>155</v>
      </c>
      <c r="D180" s="3" t="s">
        <v>327</v>
      </c>
      <c r="E180" s="10" t="s">
        <v>590</v>
      </c>
      <c r="F180" s="9" t="s">
        <v>591</v>
      </c>
      <c r="G180" s="8">
        <v>1001991051118</v>
      </c>
      <c r="H180" s="8">
        <v>1002820058144</v>
      </c>
      <c r="I180" s="8">
        <v>1020756085903</v>
      </c>
      <c r="J180" s="40">
        <v>5</v>
      </c>
      <c r="K180" s="40">
        <v>6</v>
      </c>
      <c r="L180" s="4">
        <f t="shared" si="15"/>
        <v>11</v>
      </c>
      <c r="M180" s="40">
        <v>5</v>
      </c>
      <c r="N180" s="40">
        <v>2</v>
      </c>
      <c r="O180" s="40">
        <v>4</v>
      </c>
      <c r="P180" s="40">
        <v>1</v>
      </c>
      <c r="Q180" s="40">
        <v>0</v>
      </c>
      <c r="R180" s="4">
        <f t="shared" si="16"/>
        <v>12</v>
      </c>
      <c r="S180" s="4">
        <f t="shared" si="17"/>
        <v>23</v>
      </c>
      <c r="T180" s="41" t="s">
        <v>588</v>
      </c>
      <c r="U180" s="1"/>
    </row>
    <row r="181" spans="1:21" ht="48" x14ac:dyDescent="0.25">
      <c r="A181" s="40">
        <v>83</v>
      </c>
      <c r="B181" s="3" t="s">
        <v>592</v>
      </c>
      <c r="C181" s="3" t="s">
        <v>593</v>
      </c>
      <c r="D181" s="3" t="s">
        <v>594</v>
      </c>
      <c r="E181" s="10" t="s">
        <v>595</v>
      </c>
      <c r="F181" s="9" t="s">
        <v>212</v>
      </c>
      <c r="G181" s="8">
        <v>1001718055511</v>
      </c>
      <c r="H181" s="8">
        <v>1002487050396</v>
      </c>
      <c r="I181" s="8">
        <v>1020551043637</v>
      </c>
      <c r="J181" s="40">
        <v>5</v>
      </c>
      <c r="K181" s="40">
        <v>2</v>
      </c>
      <c r="L181" s="4">
        <f t="shared" si="15"/>
        <v>7</v>
      </c>
      <c r="M181" s="40">
        <v>3</v>
      </c>
      <c r="N181" s="40">
        <v>9</v>
      </c>
      <c r="O181" s="40">
        <v>0</v>
      </c>
      <c r="P181" s="40">
        <v>0</v>
      </c>
      <c r="Q181" s="40">
        <v>2</v>
      </c>
      <c r="R181" s="4">
        <f t="shared" si="16"/>
        <v>14</v>
      </c>
      <c r="S181" s="4">
        <f t="shared" si="17"/>
        <v>21</v>
      </c>
      <c r="T181" s="41" t="s">
        <v>331</v>
      </c>
      <c r="U181" s="1"/>
    </row>
    <row r="182" spans="1:21" ht="28.5" customHeight="1" x14ac:dyDescent="0.25">
      <c r="A182" s="40">
        <v>84</v>
      </c>
      <c r="B182" s="3" t="s">
        <v>596</v>
      </c>
      <c r="C182" s="3" t="s">
        <v>136</v>
      </c>
      <c r="D182" s="3" t="s">
        <v>287</v>
      </c>
      <c r="E182" s="10" t="s">
        <v>563</v>
      </c>
      <c r="F182" s="9" t="s">
        <v>564</v>
      </c>
      <c r="G182" s="8">
        <v>1001671068916</v>
      </c>
      <c r="H182" s="8">
        <v>1002927084878</v>
      </c>
      <c r="I182" s="8">
        <v>1020055017359</v>
      </c>
      <c r="J182" s="40">
        <v>5</v>
      </c>
      <c r="K182" s="40">
        <v>6</v>
      </c>
      <c r="L182" s="4">
        <f t="shared" si="15"/>
        <v>11</v>
      </c>
      <c r="M182" s="40">
        <v>4</v>
      </c>
      <c r="N182" s="40">
        <v>2</v>
      </c>
      <c r="O182" s="40">
        <v>2</v>
      </c>
      <c r="P182" s="40">
        <v>0</v>
      </c>
      <c r="Q182" s="40">
        <v>0</v>
      </c>
      <c r="R182" s="4">
        <f t="shared" si="16"/>
        <v>8</v>
      </c>
      <c r="S182" s="4">
        <f t="shared" si="17"/>
        <v>19</v>
      </c>
      <c r="T182" s="41" t="s">
        <v>333</v>
      </c>
      <c r="U182" s="1"/>
    </row>
    <row r="183" spans="1:21" ht="36" x14ac:dyDescent="0.25">
      <c r="A183" s="40">
        <v>85</v>
      </c>
      <c r="B183" s="3" t="s">
        <v>597</v>
      </c>
      <c r="C183" s="3" t="s">
        <v>136</v>
      </c>
      <c r="D183" s="3" t="s">
        <v>29</v>
      </c>
      <c r="E183" s="10" t="s">
        <v>266</v>
      </c>
      <c r="F183" s="9" t="s">
        <v>267</v>
      </c>
      <c r="G183" s="8">
        <v>1001038003713</v>
      </c>
      <c r="H183" s="8">
        <v>1002846032991</v>
      </c>
      <c r="I183" s="8">
        <v>1020718054511</v>
      </c>
      <c r="J183" s="40">
        <v>8</v>
      </c>
      <c r="K183" s="40">
        <v>5</v>
      </c>
      <c r="L183" s="4">
        <f t="shared" si="15"/>
        <v>13</v>
      </c>
      <c r="M183" s="40">
        <v>4</v>
      </c>
      <c r="N183" s="40">
        <v>0</v>
      </c>
      <c r="O183" s="40">
        <v>2</v>
      </c>
      <c r="P183" s="40">
        <v>0</v>
      </c>
      <c r="Q183" s="40">
        <v>0</v>
      </c>
      <c r="R183" s="4">
        <f t="shared" si="16"/>
        <v>6</v>
      </c>
      <c r="S183" s="4">
        <f t="shared" si="17"/>
        <v>19</v>
      </c>
      <c r="T183" s="41" t="s">
        <v>333</v>
      </c>
      <c r="U183" s="1"/>
    </row>
    <row r="184" spans="1:21" ht="24" x14ac:dyDescent="0.25">
      <c r="A184" s="40">
        <v>86</v>
      </c>
      <c r="B184" s="3" t="s">
        <v>598</v>
      </c>
      <c r="C184" s="3" t="s">
        <v>599</v>
      </c>
      <c r="D184" s="3" t="s">
        <v>327</v>
      </c>
      <c r="E184" s="10" t="s">
        <v>600</v>
      </c>
      <c r="F184" s="9" t="s">
        <v>47</v>
      </c>
      <c r="G184" s="8">
        <v>1001525038789</v>
      </c>
      <c r="H184" s="8">
        <v>1002739017257</v>
      </c>
      <c r="I184" s="8">
        <v>1020465015649</v>
      </c>
      <c r="J184" s="40">
        <v>5</v>
      </c>
      <c r="K184" s="40">
        <v>4</v>
      </c>
      <c r="L184" s="4">
        <f t="shared" si="15"/>
        <v>9</v>
      </c>
      <c r="M184" s="40">
        <v>5</v>
      </c>
      <c r="N184" s="40">
        <v>0</v>
      </c>
      <c r="O184" s="40">
        <v>2</v>
      </c>
      <c r="P184" s="40">
        <v>0</v>
      </c>
      <c r="Q184" s="40">
        <v>0</v>
      </c>
      <c r="R184" s="4">
        <f t="shared" si="16"/>
        <v>7</v>
      </c>
      <c r="S184" s="4">
        <f t="shared" si="17"/>
        <v>16</v>
      </c>
      <c r="T184" s="41" t="s">
        <v>601</v>
      </c>
      <c r="U184" s="1"/>
    </row>
    <row r="185" spans="1:21" ht="48" x14ac:dyDescent="0.25">
      <c r="A185" s="40">
        <v>87</v>
      </c>
      <c r="B185" s="3" t="s">
        <v>602</v>
      </c>
      <c r="C185" s="3" t="s">
        <v>163</v>
      </c>
      <c r="D185" s="3" t="s">
        <v>159</v>
      </c>
      <c r="E185" s="10" t="s">
        <v>603</v>
      </c>
      <c r="F185" s="9" t="s">
        <v>31</v>
      </c>
      <c r="G185" s="8">
        <v>1001675008017</v>
      </c>
      <c r="H185" s="8">
        <v>1002593041130</v>
      </c>
      <c r="I185" s="8">
        <v>1020504016042</v>
      </c>
      <c r="J185" s="40">
        <v>7</v>
      </c>
      <c r="K185" s="40">
        <v>4</v>
      </c>
      <c r="L185" s="4">
        <f t="shared" si="15"/>
        <v>11</v>
      </c>
      <c r="M185" s="40">
        <v>2</v>
      </c>
      <c r="N185" s="40">
        <v>0</v>
      </c>
      <c r="O185" s="40">
        <v>2</v>
      </c>
      <c r="P185" s="40">
        <v>0</v>
      </c>
      <c r="Q185" s="40">
        <v>0</v>
      </c>
      <c r="R185" s="4">
        <f t="shared" si="16"/>
        <v>4</v>
      </c>
      <c r="S185" s="4">
        <f t="shared" si="17"/>
        <v>15</v>
      </c>
      <c r="T185" s="41" t="s">
        <v>604</v>
      </c>
      <c r="U185" s="1"/>
    </row>
    <row r="186" spans="1:21" ht="30" x14ac:dyDescent="0.25">
      <c r="A186" s="40">
        <v>88</v>
      </c>
      <c r="B186" s="3" t="s">
        <v>605</v>
      </c>
      <c r="C186" s="3" t="s">
        <v>136</v>
      </c>
      <c r="D186" s="3" t="s">
        <v>46</v>
      </c>
      <c r="E186" s="10" t="s">
        <v>606</v>
      </c>
      <c r="F186" s="9" t="s">
        <v>385</v>
      </c>
      <c r="G186" s="8">
        <v>1001308073220</v>
      </c>
      <c r="H186" s="8">
        <v>1002354066814</v>
      </c>
      <c r="I186" s="8">
        <v>1020585039929</v>
      </c>
      <c r="J186" s="40">
        <v>6</v>
      </c>
      <c r="K186" s="40">
        <v>2</v>
      </c>
      <c r="L186" s="4">
        <f t="shared" si="15"/>
        <v>8</v>
      </c>
      <c r="M186" s="40">
        <v>0</v>
      </c>
      <c r="N186" s="40">
        <v>2</v>
      </c>
      <c r="O186" s="40">
        <v>0</v>
      </c>
      <c r="P186" s="40">
        <v>1</v>
      </c>
      <c r="Q186" s="40">
        <v>0</v>
      </c>
      <c r="R186" s="4">
        <f t="shared" si="16"/>
        <v>3</v>
      </c>
      <c r="S186" s="4">
        <f t="shared" si="17"/>
        <v>11</v>
      </c>
      <c r="T186" s="41" t="s">
        <v>346</v>
      </c>
      <c r="U186" s="1"/>
    </row>
    <row r="187" spans="1:21" x14ac:dyDescent="0.25">
      <c r="A187" s="43" t="s">
        <v>607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2"/>
      <c r="T187" s="14"/>
      <c r="U187" s="1"/>
    </row>
    <row r="188" spans="1:21" ht="15" customHeight="1" x14ac:dyDescent="0.25">
      <c r="A188" s="37"/>
      <c r="B188" s="37" t="s">
        <v>2</v>
      </c>
      <c r="C188" s="37" t="s">
        <v>3</v>
      </c>
      <c r="D188" s="37" t="s">
        <v>4</v>
      </c>
      <c r="E188" s="37" t="s">
        <v>5</v>
      </c>
      <c r="F188" s="37" t="s">
        <v>6</v>
      </c>
      <c r="G188" s="37" t="s">
        <v>7</v>
      </c>
      <c r="H188" s="37"/>
      <c r="I188" s="37" t="s">
        <v>12</v>
      </c>
      <c r="J188" s="37" t="s">
        <v>8</v>
      </c>
      <c r="K188" s="37"/>
      <c r="L188" s="37"/>
      <c r="M188" s="37"/>
      <c r="N188" s="37"/>
      <c r="O188" s="37" t="s">
        <v>13</v>
      </c>
      <c r="P188" s="37"/>
      <c r="Q188" s="37" t="s">
        <v>9</v>
      </c>
      <c r="R188" s="37"/>
      <c r="S188" s="39" t="s">
        <v>10</v>
      </c>
      <c r="T188" s="39"/>
      <c r="U188" s="1"/>
    </row>
    <row r="189" spans="1:21" ht="28.5" customHeight="1" x14ac:dyDescent="0.25">
      <c r="A189" s="37"/>
      <c r="B189" s="37"/>
      <c r="C189" s="37"/>
      <c r="D189" s="37"/>
      <c r="E189" s="37"/>
      <c r="F189" s="37"/>
      <c r="G189" s="52" t="s">
        <v>844</v>
      </c>
      <c r="H189" s="52" t="s">
        <v>845</v>
      </c>
      <c r="I189" s="37"/>
      <c r="J189" s="4">
        <v>1</v>
      </c>
      <c r="K189" s="4">
        <v>2</v>
      </c>
      <c r="L189" s="4">
        <v>3</v>
      </c>
      <c r="M189" s="4">
        <v>4</v>
      </c>
      <c r="N189" s="4">
        <v>5</v>
      </c>
      <c r="O189" s="37"/>
      <c r="P189" s="37"/>
      <c r="Q189" s="37"/>
      <c r="R189" s="37"/>
      <c r="S189" s="39"/>
      <c r="T189" s="39"/>
      <c r="U189" s="1"/>
    </row>
    <row r="190" spans="1:21" ht="36" x14ac:dyDescent="0.25">
      <c r="A190" s="40">
        <v>1</v>
      </c>
      <c r="B190" s="3" t="s">
        <v>609</v>
      </c>
      <c r="C190" s="3" t="s">
        <v>155</v>
      </c>
      <c r="D190" s="3" t="s">
        <v>23</v>
      </c>
      <c r="E190" s="10" t="s">
        <v>98</v>
      </c>
      <c r="F190" s="9" t="s">
        <v>99</v>
      </c>
      <c r="G190" s="8">
        <v>1101073067005</v>
      </c>
      <c r="H190" s="8">
        <v>1120444070903</v>
      </c>
      <c r="I190" s="40">
        <v>29</v>
      </c>
      <c r="J190" s="40">
        <v>10</v>
      </c>
      <c r="K190" s="40">
        <v>10</v>
      </c>
      <c r="L190" s="40">
        <v>10</v>
      </c>
      <c r="M190" s="40">
        <v>5</v>
      </c>
      <c r="N190" s="40">
        <v>9</v>
      </c>
      <c r="O190" s="50">
        <f>SUM(J190:N190)</f>
        <v>44</v>
      </c>
      <c r="P190" s="50"/>
      <c r="Q190" s="50">
        <f>SUM(I190,O190)</f>
        <v>73</v>
      </c>
      <c r="R190" s="50"/>
      <c r="S190" s="49">
        <v>1</v>
      </c>
      <c r="T190" s="49"/>
      <c r="U190" s="1"/>
    </row>
    <row r="191" spans="1:21" ht="36" x14ac:dyDescent="0.25">
      <c r="A191" s="40">
        <v>2</v>
      </c>
      <c r="B191" s="3" t="s">
        <v>611</v>
      </c>
      <c r="C191" s="3" t="s">
        <v>163</v>
      </c>
      <c r="D191" s="3" t="s">
        <v>23</v>
      </c>
      <c r="E191" s="10" t="s">
        <v>146</v>
      </c>
      <c r="F191" s="9" t="s">
        <v>52</v>
      </c>
      <c r="G191" s="8">
        <v>1101696094764</v>
      </c>
      <c r="H191" s="8">
        <v>1120188031941</v>
      </c>
      <c r="I191" s="40">
        <v>18</v>
      </c>
      <c r="J191" s="40">
        <v>10</v>
      </c>
      <c r="K191" s="40">
        <v>10</v>
      </c>
      <c r="L191" s="40">
        <v>10</v>
      </c>
      <c r="M191" s="40">
        <v>10</v>
      </c>
      <c r="N191" s="40">
        <v>10</v>
      </c>
      <c r="O191" s="50">
        <f>SUM(J191:N191)</f>
        <v>50</v>
      </c>
      <c r="P191" s="50"/>
      <c r="Q191" s="50">
        <f>SUM(I191,O191)</f>
        <v>68</v>
      </c>
      <c r="R191" s="50"/>
      <c r="S191" s="49">
        <v>2</v>
      </c>
      <c r="T191" s="49"/>
      <c r="U191" s="1"/>
    </row>
    <row r="192" spans="1:21" ht="36" x14ac:dyDescent="0.25">
      <c r="A192" s="40">
        <v>3</v>
      </c>
      <c r="B192" s="3" t="s">
        <v>613</v>
      </c>
      <c r="C192" s="3" t="s">
        <v>45</v>
      </c>
      <c r="D192" s="3" t="s">
        <v>338</v>
      </c>
      <c r="E192" s="10" t="s">
        <v>614</v>
      </c>
      <c r="F192" s="9" t="s">
        <v>853</v>
      </c>
      <c r="G192" s="8">
        <v>1101397069308</v>
      </c>
      <c r="H192" s="8">
        <v>1120974077472</v>
      </c>
      <c r="I192" s="40">
        <v>25</v>
      </c>
      <c r="J192" s="40">
        <v>10</v>
      </c>
      <c r="K192" s="40">
        <v>8</v>
      </c>
      <c r="L192" s="40">
        <v>10</v>
      </c>
      <c r="M192" s="40">
        <v>5</v>
      </c>
      <c r="N192" s="40">
        <v>9</v>
      </c>
      <c r="O192" s="50">
        <f>SUM(J192:N192)</f>
        <v>42</v>
      </c>
      <c r="P192" s="50"/>
      <c r="Q192" s="50">
        <f>SUM(I192,O192)</f>
        <v>67</v>
      </c>
      <c r="R192" s="50"/>
      <c r="S192" s="49" t="s">
        <v>616</v>
      </c>
      <c r="T192" s="49"/>
      <c r="U192" s="1"/>
    </row>
    <row r="193" spans="1:21" ht="39.75" customHeight="1" x14ac:dyDescent="0.25">
      <c r="A193" s="40">
        <v>4</v>
      </c>
      <c r="B193" s="3" t="s">
        <v>618</v>
      </c>
      <c r="C193" s="3" t="s">
        <v>321</v>
      </c>
      <c r="D193" s="3" t="s">
        <v>23</v>
      </c>
      <c r="E193" s="10" t="s">
        <v>164</v>
      </c>
      <c r="F193" s="9" t="s">
        <v>165</v>
      </c>
      <c r="G193" s="8">
        <v>1101658051371</v>
      </c>
      <c r="H193" s="8">
        <v>1120051034258</v>
      </c>
      <c r="I193" s="40">
        <v>27</v>
      </c>
      <c r="J193" s="40">
        <v>10</v>
      </c>
      <c r="K193" s="40">
        <v>8</v>
      </c>
      <c r="L193" s="40">
        <v>7</v>
      </c>
      <c r="M193" s="40">
        <v>5</v>
      </c>
      <c r="N193" s="40">
        <v>10</v>
      </c>
      <c r="O193" s="50">
        <f>SUM(J193:N193)</f>
        <v>40</v>
      </c>
      <c r="P193" s="50"/>
      <c r="Q193" s="50">
        <f>SUM(I193,O193)</f>
        <v>67</v>
      </c>
      <c r="R193" s="50"/>
      <c r="S193" s="49" t="s">
        <v>616</v>
      </c>
      <c r="T193" s="49"/>
      <c r="U193" s="1"/>
    </row>
    <row r="194" spans="1:21" ht="36" x14ac:dyDescent="0.25">
      <c r="A194" s="40">
        <v>5</v>
      </c>
      <c r="B194" s="3" t="s">
        <v>620</v>
      </c>
      <c r="C194" s="3" t="s">
        <v>163</v>
      </c>
      <c r="D194" s="3" t="s">
        <v>621</v>
      </c>
      <c r="E194" s="10" t="s">
        <v>622</v>
      </c>
      <c r="F194" s="9" t="s">
        <v>80</v>
      </c>
      <c r="G194" s="8">
        <v>1101543038435</v>
      </c>
      <c r="H194" s="8">
        <v>1120337041168</v>
      </c>
      <c r="I194" s="40">
        <v>26</v>
      </c>
      <c r="J194" s="40">
        <v>10</v>
      </c>
      <c r="K194" s="40">
        <v>6</v>
      </c>
      <c r="L194" s="40">
        <v>7</v>
      </c>
      <c r="M194" s="40">
        <v>5</v>
      </c>
      <c r="N194" s="40">
        <v>10</v>
      </c>
      <c r="O194" s="50">
        <f>SUM(J194:N194)</f>
        <v>38</v>
      </c>
      <c r="P194" s="50"/>
      <c r="Q194" s="50">
        <f>SUM(I194,O194)</f>
        <v>64</v>
      </c>
      <c r="R194" s="50"/>
      <c r="S194" s="49">
        <v>5</v>
      </c>
      <c r="T194" s="49"/>
      <c r="U194" s="1"/>
    </row>
    <row r="195" spans="1:21" ht="36" x14ac:dyDescent="0.25">
      <c r="A195" s="40">
        <v>6</v>
      </c>
      <c r="B195" s="3" t="s">
        <v>624</v>
      </c>
      <c r="C195" s="3" t="s">
        <v>189</v>
      </c>
      <c r="D195" s="3" t="s">
        <v>23</v>
      </c>
      <c r="E195" s="10" t="s">
        <v>625</v>
      </c>
      <c r="F195" s="9" t="s">
        <v>489</v>
      </c>
      <c r="G195" s="8">
        <v>1101735056157</v>
      </c>
      <c r="H195" s="8">
        <v>1120273079928</v>
      </c>
      <c r="I195" s="40">
        <v>20</v>
      </c>
      <c r="J195" s="40">
        <v>8</v>
      </c>
      <c r="K195" s="40">
        <v>10</v>
      </c>
      <c r="L195" s="40">
        <v>10</v>
      </c>
      <c r="M195" s="40">
        <v>5</v>
      </c>
      <c r="N195" s="40">
        <v>10</v>
      </c>
      <c r="O195" s="50">
        <f>SUM(J195:N195)</f>
        <v>43</v>
      </c>
      <c r="P195" s="50"/>
      <c r="Q195" s="50">
        <f>SUM(I195,O195)</f>
        <v>63</v>
      </c>
      <c r="R195" s="50"/>
      <c r="S195" s="49">
        <v>6</v>
      </c>
      <c r="T195" s="49"/>
      <c r="U195" s="1"/>
    </row>
    <row r="196" spans="1:21" ht="24" x14ac:dyDescent="0.25">
      <c r="A196" s="40">
        <v>7</v>
      </c>
      <c r="B196" s="3" t="s">
        <v>627</v>
      </c>
      <c r="C196" s="3" t="s">
        <v>163</v>
      </c>
      <c r="D196" s="3" t="s">
        <v>91</v>
      </c>
      <c r="E196" s="10" t="s">
        <v>440</v>
      </c>
      <c r="F196" s="9" t="s">
        <v>47</v>
      </c>
      <c r="G196" s="8">
        <v>1101764001105</v>
      </c>
      <c r="H196" s="8">
        <v>1120722005611</v>
      </c>
      <c r="I196" s="40">
        <v>24</v>
      </c>
      <c r="J196" s="40">
        <v>10</v>
      </c>
      <c r="K196" s="40">
        <v>4</v>
      </c>
      <c r="L196" s="40">
        <v>10</v>
      </c>
      <c r="M196" s="40">
        <v>5</v>
      </c>
      <c r="N196" s="40">
        <v>8</v>
      </c>
      <c r="O196" s="50">
        <f>SUM(J196:N196)</f>
        <v>37</v>
      </c>
      <c r="P196" s="50"/>
      <c r="Q196" s="50">
        <f>SUM(I196,O196)</f>
        <v>61</v>
      </c>
      <c r="R196" s="50"/>
      <c r="S196" s="49">
        <v>7</v>
      </c>
      <c r="T196" s="49"/>
      <c r="U196" s="1"/>
    </row>
    <row r="197" spans="1:21" ht="60" x14ac:dyDescent="0.25">
      <c r="A197" s="40">
        <v>8</v>
      </c>
      <c r="B197" s="3" t="s">
        <v>629</v>
      </c>
      <c r="C197" s="3" t="s">
        <v>97</v>
      </c>
      <c r="D197" s="3" t="s">
        <v>185</v>
      </c>
      <c r="E197" s="10" t="s">
        <v>630</v>
      </c>
      <c r="F197" s="9" t="s">
        <v>31</v>
      </c>
      <c r="G197" s="8">
        <v>1101226009334</v>
      </c>
      <c r="H197" s="8">
        <v>1120799059397</v>
      </c>
      <c r="I197" s="40">
        <v>21</v>
      </c>
      <c r="J197" s="40">
        <v>4</v>
      </c>
      <c r="K197" s="40">
        <v>10</v>
      </c>
      <c r="L197" s="40">
        <v>10</v>
      </c>
      <c r="M197" s="40">
        <v>5</v>
      </c>
      <c r="N197" s="40">
        <v>10</v>
      </c>
      <c r="O197" s="50">
        <f>SUM(J197:N197)</f>
        <v>39</v>
      </c>
      <c r="P197" s="50"/>
      <c r="Q197" s="50">
        <f>SUM(I197,O197)</f>
        <v>60</v>
      </c>
      <c r="R197" s="50"/>
      <c r="S197" s="49">
        <v>8</v>
      </c>
      <c r="T197" s="49"/>
      <c r="U197" s="1"/>
    </row>
    <row r="198" spans="1:21" ht="36" x14ac:dyDescent="0.25">
      <c r="A198" s="40">
        <v>9</v>
      </c>
      <c r="B198" s="3" t="s">
        <v>632</v>
      </c>
      <c r="C198" s="3" t="s">
        <v>633</v>
      </c>
      <c r="D198" s="3" t="s">
        <v>634</v>
      </c>
      <c r="E198" s="10" t="s">
        <v>330</v>
      </c>
      <c r="F198" s="9" t="s">
        <v>47</v>
      </c>
      <c r="G198" s="8">
        <v>1101294023675</v>
      </c>
      <c r="H198" s="8">
        <v>1120675010017</v>
      </c>
      <c r="I198" s="40">
        <v>19</v>
      </c>
      <c r="J198" s="40">
        <v>8</v>
      </c>
      <c r="K198" s="40">
        <v>10</v>
      </c>
      <c r="L198" s="40">
        <v>10</v>
      </c>
      <c r="M198" s="40">
        <v>5</v>
      </c>
      <c r="N198" s="40">
        <v>7</v>
      </c>
      <c r="O198" s="50">
        <f>SUM(J198:N198)</f>
        <v>40</v>
      </c>
      <c r="P198" s="50"/>
      <c r="Q198" s="50">
        <f>SUM(I198,O198)</f>
        <v>59</v>
      </c>
      <c r="R198" s="50"/>
      <c r="S198" s="49" t="s">
        <v>635</v>
      </c>
      <c r="T198" s="49"/>
      <c r="U198" s="1"/>
    </row>
    <row r="199" spans="1:21" ht="39.75" customHeight="1" x14ac:dyDescent="0.25">
      <c r="A199" s="40">
        <v>10</v>
      </c>
      <c r="B199" s="3" t="s">
        <v>637</v>
      </c>
      <c r="C199" s="3" t="s">
        <v>275</v>
      </c>
      <c r="D199" s="3" t="s">
        <v>73</v>
      </c>
      <c r="E199" s="10" t="s">
        <v>180</v>
      </c>
      <c r="F199" s="9" t="s">
        <v>165</v>
      </c>
      <c r="G199" s="8">
        <v>1101615085877</v>
      </c>
      <c r="H199" s="8">
        <v>1120457020448</v>
      </c>
      <c r="I199" s="40">
        <v>22</v>
      </c>
      <c r="J199" s="40">
        <v>10</v>
      </c>
      <c r="K199" s="40">
        <v>2</v>
      </c>
      <c r="L199" s="40">
        <v>10</v>
      </c>
      <c r="M199" s="40">
        <v>5</v>
      </c>
      <c r="N199" s="40">
        <v>10</v>
      </c>
      <c r="O199" s="50">
        <f>SUM(J199:N199)</f>
        <v>37</v>
      </c>
      <c r="P199" s="50"/>
      <c r="Q199" s="50">
        <f>SUM(I199,O199)</f>
        <v>59</v>
      </c>
      <c r="R199" s="50"/>
      <c r="S199" s="49" t="s">
        <v>635</v>
      </c>
      <c r="T199" s="49"/>
      <c r="U199" s="1"/>
    </row>
    <row r="200" spans="1:21" ht="36.75" customHeight="1" x14ac:dyDescent="0.25">
      <c r="A200" s="40">
        <v>11</v>
      </c>
      <c r="B200" s="3" t="s">
        <v>639</v>
      </c>
      <c r="C200" s="3" t="s">
        <v>423</v>
      </c>
      <c r="D200" s="3" t="s">
        <v>29</v>
      </c>
      <c r="E200" s="10" t="s">
        <v>164</v>
      </c>
      <c r="F200" s="9" t="s">
        <v>165</v>
      </c>
      <c r="G200" s="8">
        <v>1101380055662</v>
      </c>
      <c r="H200" s="8">
        <v>1120953013726</v>
      </c>
      <c r="I200" s="40">
        <v>19</v>
      </c>
      <c r="J200" s="40">
        <v>8</v>
      </c>
      <c r="K200" s="40">
        <v>10</v>
      </c>
      <c r="L200" s="40">
        <v>7</v>
      </c>
      <c r="M200" s="40">
        <v>5</v>
      </c>
      <c r="N200" s="40">
        <v>8</v>
      </c>
      <c r="O200" s="50">
        <f>SUM(J200:N200)</f>
        <v>38</v>
      </c>
      <c r="P200" s="50"/>
      <c r="Q200" s="50">
        <f>SUM(I200,O200)</f>
        <v>57</v>
      </c>
      <c r="R200" s="50"/>
      <c r="S200" s="49" t="s">
        <v>640</v>
      </c>
      <c r="T200" s="49"/>
      <c r="U200" s="1"/>
    </row>
    <row r="201" spans="1:21" ht="36" x14ac:dyDescent="0.25">
      <c r="A201" s="40">
        <v>12</v>
      </c>
      <c r="B201" s="3" t="s">
        <v>642</v>
      </c>
      <c r="C201" s="3" t="s">
        <v>321</v>
      </c>
      <c r="D201" s="3" t="s">
        <v>109</v>
      </c>
      <c r="E201" s="10" t="s">
        <v>418</v>
      </c>
      <c r="F201" s="9" t="s">
        <v>848</v>
      </c>
      <c r="G201" s="8">
        <v>1101867011738</v>
      </c>
      <c r="H201" s="8">
        <v>1120465024649</v>
      </c>
      <c r="I201" s="40">
        <v>20</v>
      </c>
      <c r="J201" s="40">
        <v>8</v>
      </c>
      <c r="K201" s="40">
        <v>8</v>
      </c>
      <c r="L201" s="40">
        <v>6</v>
      </c>
      <c r="M201" s="40">
        <v>5</v>
      </c>
      <c r="N201" s="40">
        <v>10</v>
      </c>
      <c r="O201" s="50">
        <f>SUM(J201:N201)</f>
        <v>37</v>
      </c>
      <c r="P201" s="50"/>
      <c r="Q201" s="50">
        <f>SUM(I201,O201)</f>
        <v>57</v>
      </c>
      <c r="R201" s="50"/>
      <c r="S201" s="49" t="s">
        <v>643</v>
      </c>
      <c r="T201" s="49"/>
      <c r="U201" s="1"/>
    </row>
    <row r="202" spans="1:21" ht="30" x14ac:dyDescent="0.25">
      <c r="A202" s="40">
        <v>13</v>
      </c>
      <c r="B202" s="3" t="s">
        <v>645</v>
      </c>
      <c r="C202" s="3" t="s">
        <v>28</v>
      </c>
      <c r="D202" s="3" t="s">
        <v>23</v>
      </c>
      <c r="E202" s="10" t="s">
        <v>79</v>
      </c>
      <c r="F202" s="9" t="s">
        <v>80</v>
      </c>
      <c r="G202" s="8">
        <v>1101414044954</v>
      </c>
      <c r="H202" s="8">
        <v>1120607019676</v>
      </c>
      <c r="I202" s="40">
        <v>23</v>
      </c>
      <c r="J202" s="40">
        <v>8</v>
      </c>
      <c r="K202" s="40">
        <v>8</v>
      </c>
      <c r="L202" s="40">
        <v>2</v>
      </c>
      <c r="M202" s="40">
        <v>5</v>
      </c>
      <c r="N202" s="40">
        <v>10</v>
      </c>
      <c r="O202" s="50">
        <f>SUM(J202:N202)</f>
        <v>33</v>
      </c>
      <c r="P202" s="50"/>
      <c r="Q202" s="50">
        <f>SUM(I202,O202)</f>
        <v>56</v>
      </c>
      <c r="R202" s="50"/>
      <c r="S202" s="49">
        <v>13</v>
      </c>
      <c r="T202" s="49"/>
      <c r="U202" s="1"/>
    </row>
    <row r="203" spans="1:21" ht="60" x14ac:dyDescent="0.25">
      <c r="A203" s="40">
        <v>14</v>
      </c>
      <c r="B203" s="3" t="s">
        <v>647</v>
      </c>
      <c r="C203" s="3" t="s">
        <v>648</v>
      </c>
      <c r="D203" s="3" t="s">
        <v>141</v>
      </c>
      <c r="E203" s="10" t="s">
        <v>649</v>
      </c>
      <c r="F203" s="9" t="s">
        <v>47</v>
      </c>
      <c r="G203" s="8">
        <v>1101436054701</v>
      </c>
      <c r="H203" s="8">
        <v>1120081001207</v>
      </c>
      <c r="I203" s="40">
        <v>20</v>
      </c>
      <c r="J203" s="40">
        <v>10</v>
      </c>
      <c r="K203" s="40">
        <v>10</v>
      </c>
      <c r="L203" s="40">
        <v>0</v>
      </c>
      <c r="M203" s="40">
        <v>6</v>
      </c>
      <c r="N203" s="40">
        <v>9</v>
      </c>
      <c r="O203" s="50">
        <f>SUM(J203:N203)</f>
        <v>35</v>
      </c>
      <c r="P203" s="50"/>
      <c r="Q203" s="50">
        <f>SUM(I203,O203)</f>
        <v>55</v>
      </c>
      <c r="R203" s="50"/>
      <c r="S203" s="49">
        <v>14</v>
      </c>
      <c r="T203" s="49"/>
      <c r="U203" s="1"/>
    </row>
    <row r="204" spans="1:21" ht="36" x14ac:dyDescent="0.25">
      <c r="A204" s="40">
        <v>15</v>
      </c>
      <c r="B204" s="5" t="s">
        <v>651</v>
      </c>
      <c r="C204" s="3" t="s">
        <v>28</v>
      </c>
      <c r="D204" s="3" t="s">
        <v>210</v>
      </c>
      <c r="E204" s="10" t="s">
        <v>306</v>
      </c>
      <c r="F204" s="9" t="s">
        <v>307</v>
      </c>
      <c r="G204" s="8">
        <v>1101123092700</v>
      </c>
      <c r="H204" s="8">
        <v>1120611045776</v>
      </c>
      <c r="I204" s="40">
        <v>14</v>
      </c>
      <c r="J204" s="40">
        <v>10</v>
      </c>
      <c r="K204" s="40">
        <v>10</v>
      </c>
      <c r="L204" s="40">
        <v>6</v>
      </c>
      <c r="M204" s="40">
        <v>5</v>
      </c>
      <c r="N204" s="40">
        <v>10</v>
      </c>
      <c r="O204" s="50">
        <f>SUM(J204:N204)</f>
        <v>41</v>
      </c>
      <c r="P204" s="50"/>
      <c r="Q204" s="50">
        <f>SUM(I204,O204)</f>
        <v>55</v>
      </c>
      <c r="R204" s="50"/>
      <c r="S204" s="49">
        <v>15</v>
      </c>
      <c r="T204" s="49"/>
      <c r="U204" s="1"/>
    </row>
    <row r="205" spans="1:21" ht="36" x14ac:dyDescent="0.25">
      <c r="A205" s="40">
        <v>16</v>
      </c>
      <c r="B205" s="3" t="s">
        <v>653</v>
      </c>
      <c r="C205" s="3" t="s">
        <v>28</v>
      </c>
      <c r="D205" s="3" t="s">
        <v>23</v>
      </c>
      <c r="E205" s="10" t="s">
        <v>654</v>
      </c>
      <c r="F205" s="9" t="s">
        <v>52</v>
      </c>
      <c r="G205" s="8">
        <v>1101692048663</v>
      </c>
      <c r="H205" s="8">
        <v>1120397067308</v>
      </c>
      <c r="I205" s="40">
        <v>18</v>
      </c>
      <c r="J205" s="40">
        <v>10</v>
      </c>
      <c r="K205" s="40">
        <v>4</v>
      </c>
      <c r="L205" s="40">
        <v>10</v>
      </c>
      <c r="M205" s="40">
        <v>4</v>
      </c>
      <c r="N205" s="40">
        <v>8</v>
      </c>
      <c r="O205" s="50">
        <f>SUM(J205:N205)</f>
        <v>36</v>
      </c>
      <c r="P205" s="50"/>
      <c r="Q205" s="50">
        <f>SUM(I205,O205)</f>
        <v>54</v>
      </c>
      <c r="R205" s="50"/>
      <c r="S205" s="49">
        <v>16</v>
      </c>
      <c r="T205" s="49"/>
      <c r="U205" s="1"/>
    </row>
    <row r="206" spans="1:21" ht="36.75" customHeight="1" x14ac:dyDescent="0.25">
      <c r="A206" s="40">
        <v>17</v>
      </c>
      <c r="B206" s="3" t="s">
        <v>656</v>
      </c>
      <c r="C206" s="3" t="s">
        <v>345</v>
      </c>
      <c r="D206" s="3" t="s">
        <v>46</v>
      </c>
      <c r="E206" s="10" t="s">
        <v>164</v>
      </c>
      <c r="F206" s="9" t="s">
        <v>165</v>
      </c>
      <c r="G206" s="8">
        <v>1101465084649</v>
      </c>
      <c r="H206" s="8">
        <v>1120842055891</v>
      </c>
      <c r="I206" s="40">
        <v>17</v>
      </c>
      <c r="J206" s="40">
        <v>10</v>
      </c>
      <c r="K206" s="40">
        <v>2</v>
      </c>
      <c r="L206" s="40">
        <v>10</v>
      </c>
      <c r="M206" s="40">
        <v>4</v>
      </c>
      <c r="N206" s="40">
        <v>10</v>
      </c>
      <c r="O206" s="50">
        <f>SUM(J206:N206)</f>
        <v>36</v>
      </c>
      <c r="P206" s="50"/>
      <c r="Q206" s="50">
        <f>SUM(I206,O206)</f>
        <v>53</v>
      </c>
      <c r="R206" s="50"/>
      <c r="S206" s="49" t="s">
        <v>657</v>
      </c>
      <c r="T206" s="49"/>
      <c r="U206" s="1"/>
    </row>
    <row r="207" spans="1:21" ht="36.75" customHeight="1" x14ac:dyDescent="0.25">
      <c r="A207" s="40">
        <v>18</v>
      </c>
      <c r="B207" s="3" t="s">
        <v>659</v>
      </c>
      <c r="C207" s="3" t="s">
        <v>28</v>
      </c>
      <c r="D207" s="3" t="s">
        <v>259</v>
      </c>
      <c r="E207" s="10" t="s">
        <v>180</v>
      </c>
      <c r="F207" s="9" t="s">
        <v>165</v>
      </c>
      <c r="G207" s="8">
        <v>1101995073219</v>
      </c>
      <c r="H207" s="8">
        <v>1120714064410</v>
      </c>
      <c r="I207" s="40">
        <v>25</v>
      </c>
      <c r="J207" s="40">
        <v>10</v>
      </c>
      <c r="K207" s="40">
        <v>4</v>
      </c>
      <c r="L207" s="40">
        <v>0</v>
      </c>
      <c r="M207" s="40">
        <v>5</v>
      </c>
      <c r="N207" s="40">
        <v>9</v>
      </c>
      <c r="O207" s="50">
        <f>SUM(J207:N207)</f>
        <v>28</v>
      </c>
      <c r="P207" s="50"/>
      <c r="Q207" s="50">
        <f>SUM(I207,O207)</f>
        <v>53</v>
      </c>
      <c r="R207" s="50"/>
      <c r="S207" s="49" t="s">
        <v>657</v>
      </c>
      <c r="T207" s="49"/>
      <c r="U207" s="1"/>
    </row>
    <row r="208" spans="1:21" ht="48" x14ac:dyDescent="0.25">
      <c r="A208" s="40">
        <v>19</v>
      </c>
      <c r="B208" s="3" t="s">
        <v>660</v>
      </c>
      <c r="C208" s="3" t="s">
        <v>661</v>
      </c>
      <c r="D208" s="3" t="s">
        <v>662</v>
      </c>
      <c r="E208" s="10" t="s">
        <v>663</v>
      </c>
      <c r="F208" s="9" t="s">
        <v>25</v>
      </c>
      <c r="G208" s="8">
        <v>1101457080448</v>
      </c>
      <c r="H208" s="8">
        <v>1120846065991</v>
      </c>
      <c r="I208" s="40">
        <v>17</v>
      </c>
      <c r="J208" s="40">
        <v>9</v>
      </c>
      <c r="K208" s="40">
        <v>8</v>
      </c>
      <c r="L208" s="40">
        <v>10</v>
      </c>
      <c r="M208" s="40">
        <v>0</v>
      </c>
      <c r="N208" s="40">
        <v>8</v>
      </c>
      <c r="O208" s="50">
        <f>SUM(J208:N208)</f>
        <v>35</v>
      </c>
      <c r="P208" s="50"/>
      <c r="Q208" s="50">
        <f>SUM(I208,O208)</f>
        <v>52</v>
      </c>
      <c r="R208" s="50"/>
      <c r="S208" s="49" t="s">
        <v>664</v>
      </c>
      <c r="T208" s="49"/>
      <c r="U208" s="1"/>
    </row>
    <row r="209" spans="1:21" ht="32.25" customHeight="1" x14ac:dyDescent="0.25">
      <c r="A209" s="40">
        <v>20</v>
      </c>
      <c r="B209" s="3" t="s">
        <v>666</v>
      </c>
      <c r="C209" s="3" t="s">
        <v>667</v>
      </c>
      <c r="D209" s="3" t="s">
        <v>23</v>
      </c>
      <c r="E209" s="10" t="s">
        <v>668</v>
      </c>
      <c r="F209" s="9" t="s">
        <v>852</v>
      </c>
      <c r="G209" s="8">
        <v>1101500076941</v>
      </c>
      <c r="H209" s="8">
        <v>1120162062093</v>
      </c>
      <c r="I209" s="40">
        <v>19</v>
      </c>
      <c r="J209" s="40">
        <v>8</v>
      </c>
      <c r="K209" s="40">
        <v>10</v>
      </c>
      <c r="L209" s="40">
        <v>10</v>
      </c>
      <c r="M209" s="40">
        <v>4</v>
      </c>
      <c r="N209" s="40">
        <v>1</v>
      </c>
      <c r="O209" s="50">
        <f>SUM(J209:N209)</f>
        <v>33</v>
      </c>
      <c r="P209" s="50"/>
      <c r="Q209" s="50">
        <f>SUM(I209,O209)</f>
        <v>52</v>
      </c>
      <c r="R209" s="50"/>
      <c r="S209" s="49" t="s">
        <v>664</v>
      </c>
      <c r="T209" s="49"/>
      <c r="U209" s="1"/>
    </row>
    <row r="210" spans="1:21" ht="61.5" customHeight="1" x14ac:dyDescent="0.25">
      <c r="A210" s="40">
        <v>21</v>
      </c>
      <c r="B210" s="3" t="s">
        <v>670</v>
      </c>
      <c r="C210" s="3" t="s">
        <v>202</v>
      </c>
      <c r="D210" s="3" t="s">
        <v>40</v>
      </c>
      <c r="E210" s="10" t="s">
        <v>68</v>
      </c>
      <c r="F210" s="9" t="s">
        <v>25</v>
      </c>
      <c r="G210" s="8">
        <v>1101671003916</v>
      </c>
      <c r="H210" s="8">
        <v>1120333042068</v>
      </c>
      <c r="I210" s="40">
        <v>9</v>
      </c>
      <c r="J210" s="40">
        <v>8</v>
      </c>
      <c r="K210" s="40">
        <v>10</v>
      </c>
      <c r="L210" s="40">
        <v>10</v>
      </c>
      <c r="M210" s="40">
        <v>5</v>
      </c>
      <c r="N210" s="40">
        <v>10</v>
      </c>
      <c r="O210" s="50">
        <f>SUM(J210:N210)</f>
        <v>43</v>
      </c>
      <c r="P210" s="50"/>
      <c r="Q210" s="50">
        <f>SUM(I210,O210)</f>
        <v>52</v>
      </c>
      <c r="R210" s="50"/>
      <c r="S210" s="49" t="s">
        <v>664</v>
      </c>
      <c r="T210" s="49"/>
      <c r="U210" s="1"/>
    </row>
    <row r="211" spans="1:21" ht="30" x14ac:dyDescent="0.25">
      <c r="A211" s="40">
        <v>22</v>
      </c>
      <c r="B211" s="3" t="s">
        <v>672</v>
      </c>
      <c r="C211" s="3" t="s">
        <v>108</v>
      </c>
      <c r="D211" s="3" t="s">
        <v>91</v>
      </c>
      <c r="E211" s="10" t="s">
        <v>79</v>
      </c>
      <c r="F211" s="9" t="s">
        <v>80</v>
      </c>
      <c r="G211" s="8">
        <v>1101953050726</v>
      </c>
      <c r="H211" s="8">
        <v>1120778003650</v>
      </c>
      <c r="I211" s="40">
        <v>17</v>
      </c>
      <c r="J211" s="40">
        <v>10</v>
      </c>
      <c r="K211" s="40">
        <v>3</v>
      </c>
      <c r="L211" s="40">
        <v>7</v>
      </c>
      <c r="M211" s="40">
        <v>5</v>
      </c>
      <c r="N211" s="40">
        <v>9</v>
      </c>
      <c r="O211" s="50">
        <f>SUM(J211:N211)</f>
        <v>34</v>
      </c>
      <c r="P211" s="50"/>
      <c r="Q211" s="50">
        <f>SUM(I211,O211)</f>
        <v>51</v>
      </c>
      <c r="R211" s="50"/>
      <c r="S211" s="49" t="s">
        <v>673</v>
      </c>
      <c r="T211" s="49"/>
      <c r="U211" s="1"/>
    </row>
    <row r="212" spans="1:21" ht="37.5" customHeight="1" x14ac:dyDescent="0.25">
      <c r="A212" s="40">
        <v>23</v>
      </c>
      <c r="B212" s="3" t="s">
        <v>675</v>
      </c>
      <c r="C212" s="3" t="s">
        <v>345</v>
      </c>
      <c r="D212" s="3" t="s">
        <v>327</v>
      </c>
      <c r="E212" s="10" t="s">
        <v>676</v>
      </c>
      <c r="F212" s="9" t="s">
        <v>47</v>
      </c>
      <c r="G212" s="8">
        <v>1101222078233</v>
      </c>
      <c r="H212" s="8">
        <v>1120073063005</v>
      </c>
      <c r="I212" s="40">
        <v>21</v>
      </c>
      <c r="J212" s="40">
        <v>10</v>
      </c>
      <c r="K212" s="40">
        <v>0</v>
      </c>
      <c r="L212" s="40">
        <v>8</v>
      </c>
      <c r="M212" s="40">
        <v>5</v>
      </c>
      <c r="N212" s="40">
        <v>7</v>
      </c>
      <c r="O212" s="50">
        <f>SUM(J212:N212)</f>
        <v>30</v>
      </c>
      <c r="P212" s="50"/>
      <c r="Q212" s="50">
        <f>SUM(I212,O212)</f>
        <v>51</v>
      </c>
      <c r="R212" s="50"/>
      <c r="S212" s="49" t="s">
        <v>673</v>
      </c>
      <c r="T212" s="49"/>
      <c r="U212" s="1"/>
    </row>
    <row r="213" spans="1:21" ht="48" x14ac:dyDescent="0.25">
      <c r="A213" s="40">
        <v>24</v>
      </c>
      <c r="B213" s="3" t="s">
        <v>678</v>
      </c>
      <c r="C213" s="3" t="s">
        <v>679</v>
      </c>
      <c r="D213" s="3" t="s">
        <v>185</v>
      </c>
      <c r="E213" s="10" t="s">
        <v>663</v>
      </c>
      <c r="F213" s="9" t="s">
        <v>25</v>
      </c>
      <c r="G213" s="8">
        <v>1101393072207</v>
      </c>
      <c r="H213" s="8">
        <v>1120115056499</v>
      </c>
      <c r="I213" s="40">
        <v>22</v>
      </c>
      <c r="J213" s="40">
        <v>8</v>
      </c>
      <c r="K213" s="40">
        <v>10</v>
      </c>
      <c r="L213" s="40">
        <v>0</v>
      </c>
      <c r="M213" s="40">
        <v>3</v>
      </c>
      <c r="N213" s="40">
        <v>8</v>
      </c>
      <c r="O213" s="50">
        <f>SUM(J213:N213)</f>
        <v>29</v>
      </c>
      <c r="P213" s="50"/>
      <c r="Q213" s="50">
        <f>SUM(I213,O213)</f>
        <v>51</v>
      </c>
      <c r="R213" s="50"/>
      <c r="S213" s="49" t="s">
        <v>673</v>
      </c>
      <c r="T213" s="49"/>
      <c r="U213" s="1"/>
    </row>
    <row r="214" spans="1:21" ht="48" x14ac:dyDescent="0.25">
      <c r="A214" s="40">
        <v>25</v>
      </c>
      <c r="B214" s="3" t="s">
        <v>681</v>
      </c>
      <c r="C214" s="3" t="s">
        <v>667</v>
      </c>
      <c r="D214" s="3" t="s">
        <v>159</v>
      </c>
      <c r="E214" s="10" t="s">
        <v>682</v>
      </c>
      <c r="F214" s="9" t="s">
        <v>615</v>
      </c>
      <c r="G214" s="8">
        <v>1101487089396</v>
      </c>
      <c r="H214" s="8">
        <v>1120269008827</v>
      </c>
      <c r="I214" s="40">
        <v>24</v>
      </c>
      <c r="J214" s="40">
        <v>8</v>
      </c>
      <c r="K214" s="40">
        <v>10</v>
      </c>
      <c r="L214" s="40">
        <v>2</v>
      </c>
      <c r="M214" s="40">
        <v>4</v>
      </c>
      <c r="N214" s="40">
        <v>3</v>
      </c>
      <c r="O214" s="50">
        <f>SUM(J214:N214)</f>
        <v>27</v>
      </c>
      <c r="P214" s="50"/>
      <c r="Q214" s="50">
        <f>SUM(I214,O214)</f>
        <v>51</v>
      </c>
      <c r="R214" s="50"/>
      <c r="S214" s="49" t="s">
        <v>673</v>
      </c>
      <c r="T214" s="49"/>
      <c r="U214" s="1"/>
    </row>
    <row r="215" spans="1:21" ht="30" x14ac:dyDescent="0.25">
      <c r="A215" s="40">
        <v>26</v>
      </c>
      <c r="B215" s="3" t="s">
        <v>684</v>
      </c>
      <c r="C215" s="3" t="s">
        <v>345</v>
      </c>
      <c r="D215" s="3" t="s">
        <v>40</v>
      </c>
      <c r="E215" s="10" t="s">
        <v>685</v>
      </c>
      <c r="F215" s="9" t="s">
        <v>686</v>
      </c>
      <c r="G215" s="8">
        <v>1101038071713</v>
      </c>
      <c r="H215" s="8">
        <v>1120393002207</v>
      </c>
      <c r="I215" s="40">
        <v>23</v>
      </c>
      <c r="J215" s="40">
        <v>0</v>
      </c>
      <c r="K215" s="40">
        <v>4</v>
      </c>
      <c r="L215" s="40">
        <v>10</v>
      </c>
      <c r="M215" s="40">
        <v>10</v>
      </c>
      <c r="N215" s="40">
        <v>3</v>
      </c>
      <c r="O215" s="50">
        <f>SUM(J215:N215)</f>
        <v>27</v>
      </c>
      <c r="P215" s="50"/>
      <c r="Q215" s="50">
        <f>SUM(I215,O215)</f>
        <v>50</v>
      </c>
      <c r="R215" s="50"/>
      <c r="S215" s="49" t="s">
        <v>687</v>
      </c>
      <c r="T215" s="49"/>
      <c r="U215" s="1"/>
    </row>
    <row r="216" spans="1:21" ht="36" x14ac:dyDescent="0.25">
      <c r="A216" s="40">
        <v>27</v>
      </c>
      <c r="B216" s="3" t="s">
        <v>689</v>
      </c>
      <c r="C216" s="3" t="s">
        <v>264</v>
      </c>
      <c r="D216" s="3" t="s">
        <v>91</v>
      </c>
      <c r="E216" s="10" t="s">
        <v>98</v>
      </c>
      <c r="F216" s="9" t="s">
        <v>99</v>
      </c>
      <c r="G216" s="8">
        <v>1101077036106</v>
      </c>
      <c r="H216" s="8">
        <v>1120358015915</v>
      </c>
      <c r="I216" s="40">
        <v>22</v>
      </c>
      <c r="J216" s="40">
        <v>8</v>
      </c>
      <c r="K216" s="40">
        <v>2</v>
      </c>
      <c r="L216" s="40">
        <v>10</v>
      </c>
      <c r="M216" s="40">
        <v>1</v>
      </c>
      <c r="N216" s="40">
        <v>7</v>
      </c>
      <c r="O216" s="50">
        <f>SUM(J216:N216)</f>
        <v>28</v>
      </c>
      <c r="P216" s="50"/>
      <c r="Q216" s="50">
        <f>SUM(I216,O216)</f>
        <v>50</v>
      </c>
      <c r="R216" s="50"/>
      <c r="S216" s="49" t="s">
        <v>687</v>
      </c>
      <c r="T216" s="49"/>
      <c r="U216" s="1"/>
    </row>
    <row r="217" spans="1:21" ht="36" x14ac:dyDescent="0.25">
      <c r="A217" s="40">
        <v>28</v>
      </c>
      <c r="B217" s="3" t="s">
        <v>691</v>
      </c>
      <c r="C217" s="3" t="s">
        <v>692</v>
      </c>
      <c r="D217" s="3" t="s">
        <v>29</v>
      </c>
      <c r="E217" s="10" t="s">
        <v>437</v>
      </c>
      <c r="F217" s="9" t="s">
        <v>47</v>
      </c>
      <c r="G217" s="8">
        <v>1101269045827</v>
      </c>
      <c r="H217" s="8">
        <v>1120436035701</v>
      </c>
      <c r="I217" s="40">
        <v>20</v>
      </c>
      <c r="J217" s="40">
        <v>10</v>
      </c>
      <c r="K217" s="40">
        <v>8</v>
      </c>
      <c r="L217" s="40">
        <v>2</v>
      </c>
      <c r="M217" s="40">
        <v>5</v>
      </c>
      <c r="N217" s="40">
        <v>5</v>
      </c>
      <c r="O217" s="50">
        <f>SUM(J217:N217)</f>
        <v>30</v>
      </c>
      <c r="P217" s="50"/>
      <c r="Q217" s="50">
        <f>SUM(I217,O217)</f>
        <v>50</v>
      </c>
      <c r="R217" s="50"/>
      <c r="S217" s="49" t="s">
        <v>687</v>
      </c>
      <c r="T217" s="49"/>
      <c r="U217" s="1"/>
    </row>
    <row r="218" spans="1:21" ht="37.5" customHeight="1" x14ac:dyDescent="0.25">
      <c r="A218" s="40">
        <v>29</v>
      </c>
      <c r="B218" s="3" t="s">
        <v>694</v>
      </c>
      <c r="C218" s="3" t="s">
        <v>695</v>
      </c>
      <c r="D218" s="3" t="s">
        <v>327</v>
      </c>
      <c r="E218" s="10" t="s">
        <v>180</v>
      </c>
      <c r="F218" s="9" t="s">
        <v>165</v>
      </c>
      <c r="G218" s="8">
        <v>1101722035611</v>
      </c>
      <c r="H218" s="8">
        <v>1120440053802</v>
      </c>
      <c r="I218" s="40">
        <v>24</v>
      </c>
      <c r="J218" s="40">
        <v>8</v>
      </c>
      <c r="K218" s="40">
        <v>4</v>
      </c>
      <c r="L218" s="40">
        <v>2</v>
      </c>
      <c r="M218" s="40">
        <v>5</v>
      </c>
      <c r="N218" s="40">
        <v>7</v>
      </c>
      <c r="O218" s="50">
        <f>SUM(J218:N218)</f>
        <v>26</v>
      </c>
      <c r="P218" s="50"/>
      <c r="Q218" s="50">
        <f>SUM(I218,O218)</f>
        <v>50</v>
      </c>
      <c r="R218" s="50"/>
      <c r="S218" s="49" t="s">
        <v>687</v>
      </c>
      <c r="T218" s="49"/>
      <c r="U218" s="1"/>
    </row>
    <row r="219" spans="1:21" ht="30" x14ac:dyDescent="0.25">
      <c r="A219" s="40">
        <v>30</v>
      </c>
      <c r="B219" s="3" t="s">
        <v>697</v>
      </c>
      <c r="C219" s="3" t="s">
        <v>202</v>
      </c>
      <c r="D219" s="3" t="s">
        <v>227</v>
      </c>
      <c r="E219" s="10" t="s">
        <v>698</v>
      </c>
      <c r="F219" s="9" t="s">
        <v>854</v>
      </c>
      <c r="G219" s="8">
        <v>1101589012030</v>
      </c>
      <c r="H219" s="8">
        <v>1120504026042</v>
      </c>
      <c r="I219" s="40">
        <v>20</v>
      </c>
      <c r="J219" s="40">
        <v>8</v>
      </c>
      <c r="K219" s="40">
        <v>4</v>
      </c>
      <c r="L219" s="40">
        <v>7</v>
      </c>
      <c r="M219" s="40">
        <v>5</v>
      </c>
      <c r="N219" s="40">
        <v>6</v>
      </c>
      <c r="O219" s="50">
        <f>SUM(J219:N219)</f>
        <v>30</v>
      </c>
      <c r="P219" s="50"/>
      <c r="Q219" s="50">
        <f>SUM(I219,O219)</f>
        <v>50</v>
      </c>
      <c r="R219" s="50"/>
      <c r="S219" s="49" t="s">
        <v>687</v>
      </c>
      <c r="T219" s="49"/>
      <c r="U219" s="1"/>
    </row>
    <row r="220" spans="1:21" ht="36" x14ac:dyDescent="0.25">
      <c r="A220" s="40">
        <v>31</v>
      </c>
      <c r="B220" s="3" t="s">
        <v>701</v>
      </c>
      <c r="C220" s="3" t="s">
        <v>702</v>
      </c>
      <c r="D220" s="3" t="s">
        <v>23</v>
      </c>
      <c r="E220" s="10" t="s">
        <v>851</v>
      </c>
      <c r="F220" s="9" t="s">
        <v>47</v>
      </c>
      <c r="G220" s="8">
        <v>1101593049130</v>
      </c>
      <c r="H220" s="8">
        <v>1120230058434</v>
      </c>
      <c r="I220" s="40">
        <v>19</v>
      </c>
      <c r="J220" s="40">
        <v>10</v>
      </c>
      <c r="K220" s="40">
        <v>1</v>
      </c>
      <c r="L220" s="40">
        <v>10</v>
      </c>
      <c r="M220" s="40">
        <v>3</v>
      </c>
      <c r="N220" s="40">
        <v>7</v>
      </c>
      <c r="O220" s="50">
        <f>SUM(J220:N220)</f>
        <v>31</v>
      </c>
      <c r="P220" s="50"/>
      <c r="Q220" s="50">
        <f>SUM(I220,O220)</f>
        <v>50</v>
      </c>
      <c r="R220" s="50"/>
      <c r="S220" s="49" t="s">
        <v>687</v>
      </c>
      <c r="T220" s="49"/>
      <c r="U220" s="1"/>
    </row>
    <row r="221" spans="1:21" ht="39.75" customHeight="1" x14ac:dyDescent="0.25">
      <c r="A221" s="40">
        <v>32</v>
      </c>
      <c r="B221" s="3" t="s">
        <v>704</v>
      </c>
      <c r="C221" s="3" t="s">
        <v>121</v>
      </c>
      <c r="D221" s="3" t="s">
        <v>109</v>
      </c>
      <c r="E221" s="10" t="s">
        <v>543</v>
      </c>
      <c r="F221" s="9" t="s">
        <v>47</v>
      </c>
      <c r="G221" s="8">
        <v>1101051075258</v>
      </c>
      <c r="H221" s="8">
        <v>1120354068814</v>
      </c>
      <c r="I221" s="40">
        <v>23</v>
      </c>
      <c r="J221" s="40">
        <v>10</v>
      </c>
      <c r="K221" s="40">
        <v>3</v>
      </c>
      <c r="L221" s="40">
        <v>0</v>
      </c>
      <c r="M221" s="40">
        <v>5</v>
      </c>
      <c r="N221" s="40">
        <v>7</v>
      </c>
      <c r="O221" s="50">
        <f>SUM(J221:N221)</f>
        <v>25</v>
      </c>
      <c r="P221" s="50"/>
      <c r="Q221" s="50">
        <f>SUM(I221,O221)</f>
        <v>48</v>
      </c>
      <c r="R221" s="50"/>
      <c r="S221" s="49" t="s">
        <v>705</v>
      </c>
      <c r="T221" s="49"/>
      <c r="U221" s="1"/>
    </row>
    <row r="222" spans="1:21" ht="30" x14ac:dyDescent="0.25">
      <c r="A222" s="40">
        <v>33</v>
      </c>
      <c r="B222" s="3" t="s">
        <v>502</v>
      </c>
      <c r="C222" s="3" t="s">
        <v>226</v>
      </c>
      <c r="D222" s="3" t="s">
        <v>91</v>
      </c>
      <c r="E222" s="10" t="s">
        <v>79</v>
      </c>
      <c r="F222" s="9" t="s">
        <v>80</v>
      </c>
      <c r="G222" s="8">
        <v>1101230090434</v>
      </c>
      <c r="H222" s="8">
        <v>1120094069752</v>
      </c>
      <c r="I222" s="40">
        <v>19</v>
      </c>
      <c r="J222" s="40">
        <v>8</v>
      </c>
      <c r="K222" s="40">
        <v>4</v>
      </c>
      <c r="L222" s="40">
        <v>2</v>
      </c>
      <c r="M222" s="40">
        <v>5</v>
      </c>
      <c r="N222" s="40">
        <v>10</v>
      </c>
      <c r="O222" s="50">
        <f>SUM(J222:N222)</f>
        <v>29</v>
      </c>
      <c r="P222" s="50"/>
      <c r="Q222" s="50">
        <f>SUM(I222,O222)</f>
        <v>48</v>
      </c>
      <c r="R222" s="50"/>
      <c r="S222" s="49" t="s">
        <v>705</v>
      </c>
      <c r="T222" s="49"/>
      <c r="U222" s="1"/>
    </row>
    <row r="223" spans="1:21" ht="64.5" customHeight="1" x14ac:dyDescent="0.25">
      <c r="A223" s="40">
        <v>34</v>
      </c>
      <c r="B223" s="3" t="s">
        <v>708</v>
      </c>
      <c r="C223" s="3" t="s">
        <v>314</v>
      </c>
      <c r="D223" s="3" t="s">
        <v>159</v>
      </c>
      <c r="E223" s="10" t="s">
        <v>709</v>
      </c>
      <c r="F223" s="9" t="s">
        <v>25</v>
      </c>
      <c r="G223" s="8">
        <v>1101607039676</v>
      </c>
      <c r="H223" s="8">
        <v>1120593012130</v>
      </c>
      <c r="I223" s="40">
        <v>13</v>
      </c>
      <c r="J223" s="40">
        <v>10</v>
      </c>
      <c r="K223" s="40">
        <v>2</v>
      </c>
      <c r="L223" s="40">
        <v>8</v>
      </c>
      <c r="M223" s="40">
        <v>4</v>
      </c>
      <c r="N223" s="40">
        <v>10</v>
      </c>
      <c r="O223" s="50">
        <f>SUM(J223:N223)</f>
        <v>34</v>
      </c>
      <c r="P223" s="50"/>
      <c r="Q223" s="50">
        <f>SUM(I223,O223)</f>
        <v>47</v>
      </c>
      <c r="R223" s="50"/>
      <c r="S223" s="49" t="s">
        <v>710</v>
      </c>
      <c r="T223" s="49"/>
      <c r="U223" s="1"/>
    </row>
    <row r="224" spans="1:21" ht="37.5" customHeight="1" x14ac:dyDescent="0.25">
      <c r="A224" s="40">
        <v>35</v>
      </c>
      <c r="B224" s="3" t="s">
        <v>712</v>
      </c>
      <c r="C224" s="3" t="s">
        <v>150</v>
      </c>
      <c r="D224" s="3" t="s">
        <v>227</v>
      </c>
      <c r="E224" s="10" t="s">
        <v>543</v>
      </c>
      <c r="F224" s="9" t="s">
        <v>47</v>
      </c>
      <c r="G224" s="8">
        <v>1101679046118</v>
      </c>
      <c r="H224" s="8">
        <v>1120551078637</v>
      </c>
      <c r="I224" s="40">
        <v>23</v>
      </c>
      <c r="J224" s="40">
        <v>8</v>
      </c>
      <c r="K224" s="40">
        <v>2</v>
      </c>
      <c r="L224" s="40">
        <v>2</v>
      </c>
      <c r="M224" s="40">
        <v>5</v>
      </c>
      <c r="N224" s="40">
        <v>7</v>
      </c>
      <c r="O224" s="50">
        <f>SUM(J224:N224)</f>
        <v>24</v>
      </c>
      <c r="P224" s="50"/>
      <c r="Q224" s="50">
        <f>SUM(I224,O224)</f>
        <v>47</v>
      </c>
      <c r="R224" s="50"/>
      <c r="S224" s="49" t="s">
        <v>710</v>
      </c>
      <c r="T224" s="49"/>
      <c r="U224" s="1"/>
    </row>
    <row r="225" spans="1:21" ht="45" x14ac:dyDescent="0.25">
      <c r="A225" s="40">
        <v>36</v>
      </c>
      <c r="B225" s="3" t="s">
        <v>714</v>
      </c>
      <c r="C225" s="3" t="s">
        <v>136</v>
      </c>
      <c r="D225" s="3" t="s">
        <v>23</v>
      </c>
      <c r="E225" s="10" t="s">
        <v>715</v>
      </c>
      <c r="F225" s="9" t="s">
        <v>716</v>
      </c>
      <c r="G225" s="8">
        <v>1101401088409</v>
      </c>
      <c r="H225" s="8">
        <v>1120654036270</v>
      </c>
      <c r="I225" s="40">
        <v>18</v>
      </c>
      <c r="J225" s="40">
        <v>8</v>
      </c>
      <c r="K225" s="40">
        <v>2</v>
      </c>
      <c r="L225" s="40">
        <v>3</v>
      </c>
      <c r="M225" s="40">
        <v>7</v>
      </c>
      <c r="N225" s="40">
        <v>8</v>
      </c>
      <c r="O225" s="50">
        <f>SUM(J225:N225)</f>
        <v>28</v>
      </c>
      <c r="P225" s="50"/>
      <c r="Q225" s="50">
        <f>SUM(I225,O225)</f>
        <v>46</v>
      </c>
      <c r="R225" s="50"/>
      <c r="S225" s="49" t="s">
        <v>717</v>
      </c>
      <c r="T225" s="49"/>
      <c r="U225" s="1"/>
    </row>
    <row r="226" spans="1:21" ht="36" x14ac:dyDescent="0.25">
      <c r="A226" s="40">
        <v>37</v>
      </c>
      <c r="B226" s="3" t="s">
        <v>719</v>
      </c>
      <c r="C226" s="3" t="s">
        <v>667</v>
      </c>
      <c r="D226" s="3" t="s">
        <v>720</v>
      </c>
      <c r="E226" s="10" t="s">
        <v>414</v>
      </c>
      <c r="F226" s="9" t="s">
        <v>848</v>
      </c>
      <c r="G226" s="8">
        <v>1101158079992</v>
      </c>
      <c r="H226" s="8">
        <v>1120184021840</v>
      </c>
      <c r="I226" s="40">
        <v>18</v>
      </c>
      <c r="J226" s="40">
        <v>0</v>
      </c>
      <c r="K226" s="40">
        <v>4</v>
      </c>
      <c r="L226" s="40">
        <v>5</v>
      </c>
      <c r="M226" s="40">
        <v>10</v>
      </c>
      <c r="N226" s="40">
        <v>9</v>
      </c>
      <c r="O226" s="50">
        <f>SUM(J226:N226)</f>
        <v>28</v>
      </c>
      <c r="P226" s="50"/>
      <c r="Q226" s="50">
        <f>SUM(I226,O226)</f>
        <v>46</v>
      </c>
      <c r="R226" s="50"/>
      <c r="S226" s="49" t="s">
        <v>717</v>
      </c>
      <c r="T226" s="49"/>
      <c r="U226" s="1"/>
    </row>
    <row r="227" spans="1:21" ht="63.75" customHeight="1" x14ac:dyDescent="0.25">
      <c r="A227" s="40">
        <v>38</v>
      </c>
      <c r="B227" s="3" t="s">
        <v>722</v>
      </c>
      <c r="C227" s="3" t="s">
        <v>723</v>
      </c>
      <c r="D227" s="3" t="s">
        <v>259</v>
      </c>
      <c r="E227" s="10" t="s">
        <v>24</v>
      </c>
      <c r="F227" s="9" t="s">
        <v>25</v>
      </c>
      <c r="G227" s="8">
        <v>1101098015853</v>
      </c>
      <c r="H227" s="8">
        <v>1120316046422</v>
      </c>
      <c r="I227" s="40">
        <v>15</v>
      </c>
      <c r="J227" s="40">
        <v>8</v>
      </c>
      <c r="K227" s="40">
        <v>5</v>
      </c>
      <c r="L227" s="40">
        <v>7</v>
      </c>
      <c r="M227" s="40">
        <v>4</v>
      </c>
      <c r="N227" s="40">
        <v>6</v>
      </c>
      <c r="O227" s="50">
        <f>SUM(J227:N227)</f>
        <v>30</v>
      </c>
      <c r="P227" s="50"/>
      <c r="Q227" s="50">
        <f>SUM(I227,O227)</f>
        <v>45</v>
      </c>
      <c r="R227" s="50"/>
      <c r="S227" s="49" t="s">
        <v>724</v>
      </c>
      <c r="T227" s="49"/>
      <c r="U227" s="1"/>
    </row>
    <row r="228" spans="1:21" ht="36" x14ac:dyDescent="0.25">
      <c r="A228" s="40">
        <v>39</v>
      </c>
      <c r="B228" s="3" t="s">
        <v>726</v>
      </c>
      <c r="C228" s="3" t="s">
        <v>702</v>
      </c>
      <c r="D228" s="3" t="s">
        <v>727</v>
      </c>
      <c r="E228" s="10" t="s">
        <v>266</v>
      </c>
      <c r="F228" s="9" t="s">
        <v>267</v>
      </c>
      <c r="G228" s="8">
        <v>1101743074358</v>
      </c>
      <c r="H228" s="8">
        <v>1120782082751</v>
      </c>
      <c r="I228" s="40">
        <v>17</v>
      </c>
      <c r="J228" s="40">
        <v>10</v>
      </c>
      <c r="K228" s="40">
        <v>2</v>
      </c>
      <c r="L228" s="40">
        <v>10</v>
      </c>
      <c r="M228" s="40">
        <v>5</v>
      </c>
      <c r="N228" s="40">
        <v>1</v>
      </c>
      <c r="O228" s="50">
        <f>SUM(J228:N228)</f>
        <v>28</v>
      </c>
      <c r="P228" s="50"/>
      <c r="Q228" s="50">
        <f>SUM(I228,O228)</f>
        <v>45</v>
      </c>
      <c r="R228" s="50"/>
      <c r="S228" s="49" t="s">
        <v>724</v>
      </c>
      <c r="T228" s="49"/>
      <c r="U228" s="1"/>
    </row>
    <row r="229" spans="1:21" ht="48" x14ac:dyDescent="0.25">
      <c r="A229" s="40">
        <v>40</v>
      </c>
      <c r="B229" s="3" t="s">
        <v>728</v>
      </c>
      <c r="C229" s="3" t="s">
        <v>329</v>
      </c>
      <c r="D229" s="3" t="s">
        <v>729</v>
      </c>
      <c r="E229" s="10" t="s">
        <v>730</v>
      </c>
      <c r="F229" s="9" t="s">
        <v>47</v>
      </c>
      <c r="G229" s="8">
        <v>1101252095181</v>
      </c>
      <c r="H229" s="8">
        <v>1120038071713</v>
      </c>
      <c r="I229" s="40">
        <v>19</v>
      </c>
      <c r="J229" s="40">
        <v>8</v>
      </c>
      <c r="K229" s="40">
        <v>8</v>
      </c>
      <c r="L229" s="40">
        <v>0</v>
      </c>
      <c r="M229" s="40">
        <v>1</v>
      </c>
      <c r="N229" s="40">
        <v>8</v>
      </c>
      <c r="O229" s="50">
        <f>SUM(J229:N229)</f>
        <v>25</v>
      </c>
      <c r="P229" s="50"/>
      <c r="Q229" s="50">
        <f>SUM(I229,O229)</f>
        <v>44</v>
      </c>
      <c r="R229" s="50"/>
      <c r="S229" s="49" t="s">
        <v>731</v>
      </c>
      <c r="T229" s="49"/>
      <c r="U229" s="1"/>
    </row>
    <row r="230" spans="1:21" ht="36" x14ac:dyDescent="0.25">
      <c r="A230" s="40">
        <v>41</v>
      </c>
      <c r="B230" s="3" t="s">
        <v>732</v>
      </c>
      <c r="C230" s="3" t="s">
        <v>314</v>
      </c>
      <c r="D230" s="3" t="s">
        <v>733</v>
      </c>
      <c r="E230" s="10" t="s">
        <v>418</v>
      </c>
      <c r="F230" s="9" t="s">
        <v>848</v>
      </c>
      <c r="G230" s="8">
        <v>1101700024864</v>
      </c>
      <c r="H230" s="8">
        <v>1120487030396</v>
      </c>
      <c r="I230" s="40">
        <v>24</v>
      </c>
      <c r="J230" s="40">
        <v>8</v>
      </c>
      <c r="K230" s="40">
        <v>1</v>
      </c>
      <c r="L230" s="40">
        <v>0</v>
      </c>
      <c r="M230" s="40">
        <v>5</v>
      </c>
      <c r="N230" s="40">
        <v>6</v>
      </c>
      <c r="O230" s="50">
        <f>SUM(J230:N230)</f>
        <v>20</v>
      </c>
      <c r="P230" s="50"/>
      <c r="Q230" s="50">
        <f>SUM(I230,O230)</f>
        <v>44</v>
      </c>
      <c r="R230" s="50"/>
      <c r="S230" s="49" t="s">
        <v>731</v>
      </c>
      <c r="T230" s="49"/>
      <c r="U230" s="1"/>
    </row>
    <row r="231" spans="1:21" ht="48" x14ac:dyDescent="0.25">
      <c r="A231" s="40">
        <v>42</v>
      </c>
      <c r="B231" s="3" t="s">
        <v>734</v>
      </c>
      <c r="C231" s="3" t="s">
        <v>345</v>
      </c>
      <c r="D231" s="3" t="s">
        <v>227</v>
      </c>
      <c r="E231" s="10" t="s">
        <v>510</v>
      </c>
      <c r="F231" s="9" t="s">
        <v>52</v>
      </c>
      <c r="G231" s="8">
        <v>1101799065397</v>
      </c>
      <c r="H231" s="8">
        <v>1120265051726</v>
      </c>
      <c r="I231" s="40">
        <v>11</v>
      </c>
      <c r="J231" s="40">
        <v>8</v>
      </c>
      <c r="K231" s="40">
        <v>1</v>
      </c>
      <c r="L231" s="40">
        <v>9</v>
      </c>
      <c r="M231" s="40">
        <v>5</v>
      </c>
      <c r="N231" s="40">
        <v>10</v>
      </c>
      <c r="O231" s="50">
        <f>SUM(J231:N231)</f>
        <v>33</v>
      </c>
      <c r="P231" s="50"/>
      <c r="Q231" s="50">
        <f>SUM(I231,O231)</f>
        <v>44</v>
      </c>
      <c r="R231" s="50"/>
      <c r="S231" s="49" t="s">
        <v>731</v>
      </c>
      <c r="T231" s="49"/>
      <c r="U231" s="1"/>
    </row>
    <row r="232" spans="1:21" ht="48" x14ac:dyDescent="0.25">
      <c r="A232" s="40">
        <v>43</v>
      </c>
      <c r="B232" s="3" t="s">
        <v>735</v>
      </c>
      <c r="C232" s="3" t="s">
        <v>321</v>
      </c>
      <c r="D232" s="3" t="s">
        <v>546</v>
      </c>
      <c r="E232" s="10" t="s">
        <v>493</v>
      </c>
      <c r="F232" s="9" t="s">
        <v>494</v>
      </c>
      <c r="G232" s="8">
        <v>1101949026625</v>
      </c>
      <c r="H232" s="8">
        <v>1120179061739</v>
      </c>
      <c r="I232" s="40">
        <v>15</v>
      </c>
      <c r="J232" s="40">
        <v>0</v>
      </c>
      <c r="K232" s="40">
        <v>7</v>
      </c>
      <c r="L232" s="40">
        <v>10</v>
      </c>
      <c r="M232" s="40">
        <v>5</v>
      </c>
      <c r="N232" s="40">
        <v>6</v>
      </c>
      <c r="O232" s="50">
        <f>SUM(J232:N232)</f>
        <v>28</v>
      </c>
      <c r="P232" s="50"/>
      <c r="Q232" s="50">
        <f>SUM(I232,O232)</f>
        <v>43</v>
      </c>
      <c r="R232" s="50"/>
      <c r="S232" s="49" t="s">
        <v>736</v>
      </c>
      <c r="T232" s="49"/>
      <c r="U232" s="1"/>
    </row>
    <row r="233" spans="1:21" ht="36" x14ac:dyDescent="0.25">
      <c r="A233" s="40">
        <v>44</v>
      </c>
      <c r="B233" s="3" t="s">
        <v>737</v>
      </c>
      <c r="C233" s="3" t="s">
        <v>28</v>
      </c>
      <c r="D233" s="3" t="s">
        <v>23</v>
      </c>
      <c r="E233" s="10" t="s">
        <v>394</v>
      </c>
      <c r="F233" s="9" t="s">
        <v>846</v>
      </c>
      <c r="G233" s="8">
        <v>1101739053257</v>
      </c>
      <c r="H233" s="8">
        <v>1120658014371</v>
      </c>
      <c r="I233" s="40">
        <v>15</v>
      </c>
      <c r="J233" s="40">
        <v>8</v>
      </c>
      <c r="K233" s="40">
        <v>4</v>
      </c>
      <c r="L233" s="40">
        <v>6</v>
      </c>
      <c r="M233" s="40">
        <v>5</v>
      </c>
      <c r="N233" s="40">
        <v>5</v>
      </c>
      <c r="O233" s="50">
        <f>SUM(J233:N233)</f>
        <v>28</v>
      </c>
      <c r="P233" s="50"/>
      <c r="Q233" s="50">
        <f>SUM(I233,O233)</f>
        <v>43</v>
      </c>
      <c r="R233" s="50"/>
      <c r="S233" s="49" t="s">
        <v>736</v>
      </c>
      <c r="T233" s="49"/>
      <c r="U233" s="1"/>
    </row>
    <row r="234" spans="1:21" ht="24" x14ac:dyDescent="0.25">
      <c r="A234" s="40">
        <v>45</v>
      </c>
      <c r="B234" s="3" t="s">
        <v>738</v>
      </c>
      <c r="C234" s="3" t="s">
        <v>739</v>
      </c>
      <c r="D234" s="3" t="s">
        <v>740</v>
      </c>
      <c r="E234" s="10" t="s">
        <v>741</v>
      </c>
      <c r="F234" s="9" t="s">
        <v>47</v>
      </c>
      <c r="G234" s="8">
        <v>1101358037915</v>
      </c>
      <c r="H234" s="8">
        <v>1120372084461</v>
      </c>
      <c r="I234" s="40">
        <v>18</v>
      </c>
      <c r="J234" s="40">
        <v>10</v>
      </c>
      <c r="K234" s="40">
        <v>1</v>
      </c>
      <c r="L234" s="40">
        <v>2</v>
      </c>
      <c r="M234" s="40">
        <v>5</v>
      </c>
      <c r="N234" s="40">
        <v>7</v>
      </c>
      <c r="O234" s="50">
        <f>SUM(J234:N234)</f>
        <v>25</v>
      </c>
      <c r="P234" s="50"/>
      <c r="Q234" s="50">
        <f>SUM(I234,O234)</f>
        <v>43</v>
      </c>
      <c r="R234" s="50"/>
      <c r="S234" s="49" t="s">
        <v>736</v>
      </c>
      <c r="T234" s="49"/>
      <c r="U234" s="1"/>
    </row>
    <row r="235" spans="1:21" ht="37.5" customHeight="1" x14ac:dyDescent="0.25">
      <c r="A235" s="40">
        <v>46</v>
      </c>
      <c r="B235" s="3" t="s">
        <v>742</v>
      </c>
      <c r="C235" s="3" t="s">
        <v>321</v>
      </c>
      <c r="D235" s="3" t="s">
        <v>23</v>
      </c>
      <c r="E235" s="10" t="s">
        <v>180</v>
      </c>
      <c r="F235" s="9" t="s">
        <v>165</v>
      </c>
      <c r="G235" s="8">
        <v>1101846068991</v>
      </c>
      <c r="H235" s="8">
        <v>1120252044181</v>
      </c>
      <c r="I235" s="40">
        <v>21</v>
      </c>
      <c r="J235" s="40">
        <v>0</v>
      </c>
      <c r="K235" s="40">
        <v>2</v>
      </c>
      <c r="L235" s="40">
        <v>6</v>
      </c>
      <c r="M235" s="40">
        <v>5</v>
      </c>
      <c r="N235" s="40">
        <v>8</v>
      </c>
      <c r="O235" s="50">
        <f>SUM(J235:N235)</f>
        <v>21</v>
      </c>
      <c r="P235" s="50"/>
      <c r="Q235" s="50">
        <f>SUM(I235,O235)</f>
        <v>42</v>
      </c>
      <c r="R235" s="50"/>
      <c r="S235" s="49">
        <v>46</v>
      </c>
      <c r="T235" s="49"/>
      <c r="U235" s="1"/>
    </row>
    <row r="236" spans="1:21" ht="30" x14ac:dyDescent="0.25">
      <c r="A236" s="40">
        <v>47</v>
      </c>
      <c r="B236" s="3" t="s">
        <v>743</v>
      </c>
      <c r="C236" s="3" t="s">
        <v>90</v>
      </c>
      <c r="D236" s="3" t="s">
        <v>91</v>
      </c>
      <c r="E236" s="10" t="s">
        <v>744</v>
      </c>
      <c r="F236" s="9" t="s">
        <v>745</v>
      </c>
      <c r="G236" s="8">
        <v>1101628005422</v>
      </c>
      <c r="H236" s="8">
        <v>1120201049486</v>
      </c>
      <c r="I236" s="40">
        <v>15</v>
      </c>
      <c r="J236" s="40">
        <v>10</v>
      </c>
      <c r="K236" s="40">
        <v>2</v>
      </c>
      <c r="L236" s="40">
        <v>6</v>
      </c>
      <c r="M236" s="40">
        <v>1</v>
      </c>
      <c r="N236" s="40">
        <v>6</v>
      </c>
      <c r="O236" s="50">
        <f>SUM(J236:N236)</f>
        <v>25</v>
      </c>
      <c r="P236" s="50"/>
      <c r="Q236" s="50">
        <f>SUM(I236,O236)</f>
        <v>40</v>
      </c>
      <c r="R236" s="50"/>
      <c r="S236" s="49" t="s">
        <v>501</v>
      </c>
      <c r="T236" s="49"/>
      <c r="U236" s="1"/>
    </row>
    <row r="237" spans="1:21" ht="30.75" customHeight="1" x14ac:dyDescent="0.25">
      <c r="A237" s="40">
        <v>48</v>
      </c>
      <c r="B237" s="3" t="s">
        <v>746</v>
      </c>
      <c r="C237" s="3" t="s">
        <v>28</v>
      </c>
      <c r="D237" s="3" t="s">
        <v>259</v>
      </c>
      <c r="E237" s="10" t="s">
        <v>747</v>
      </c>
      <c r="F237" s="9" t="s">
        <v>856</v>
      </c>
      <c r="G237" s="8">
        <v>1101824013245</v>
      </c>
      <c r="H237" s="8">
        <v>1120889081485</v>
      </c>
      <c r="I237" s="40">
        <v>13</v>
      </c>
      <c r="J237" s="40">
        <v>8</v>
      </c>
      <c r="K237" s="40">
        <v>8</v>
      </c>
      <c r="L237" s="40">
        <v>1</v>
      </c>
      <c r="M237" s="40">
        <v>4</v>
      </c>
      <c r="N237" s="40">
        <v>6</v>
      </c>
      <c r="O237" s="50">
        <f>SUM(J237:N237)</f>
        <v>27</v>
      </c>
      <c r="P237" s="50"/>
      <c r="Q237" s="50">
        <f>SUM(I237,O237)</f>
        <v>40</v>
      </c>
      <c r="R237" s="50"/>
      <c r="S237" s="49" t="s">
        <v>501</v>
      </c>
      <c r="T237" s="49"/>
      <c r="U237" s="1"/>
    </row>
    <row r="238" spans="1:21" ht="36" x14ac:dyDescent="0.25">
      <c r="A238" s="40">
        <v>49</v>
      </c>
      <c r="B238" s="3" t="s">
        <v>748</v>
      </c>
      <c r="C238" s="3" t="s">
        <v>478</v>
      </c>
      <c r="D238" s="3" t="s">
        <v>227</v>
      </c>
      <c r="E238" s="10" t="s">
        <v>749</v>
      </c>
      <c r="F238" s="9" t="s">
        <v>857</v>
      </c>
      <c r="G238" s="8">
        <v>1101188052941</v>
      </c>
      <c r="H238" s="8">
        <v>1120414029954</v>
      </c>
      <c r="I238" s="40">
        <v>18</v>
      </c>
      <c r="J238" s="40">
        <v>0</v>
      </c>
      <c r="K238" s="40">
        <v>0</v>
      </c>
      <c r="L238" s="40">
        <v>9</v>
      </c>
      <c r="M238" s="40">
        <v>5</v>
      </c>
      <c r="N238" s="40">
        <v>7</v>
      </c>
      <c r="O238" s="50">
        <f>SUM(J238:N238)</f>
        <v>21</v>
      </c>
      <c r="P238" s="50"/>
      <c r="Q238" s="50">
        <f>SUM(I238,O238)</f>
        <v>39</v>
      </c>
      <c r="R238" s="50"/>
      <c r="S238" s="49" t="s">
        <v>750</v>
      </c>
      <c r="T238" s="49"/>
      <c r="U238" s="1"/>
    </row>
    <row r="239" spans="1:21" ht="36" x14ac:dyDescent="0.25">
      <c r="A239" s="40">
        <v>50</v>
      </c>
      <c r="B239" s="3" t="s">
        <v>751</v>
      </c>
      <c r="C239" s="3" t="s">
        <v>269</v>
      </c>
      <c r="D239" s="3" t="s">
        <v>295</v>
      </c>
      <c r="E239" s="10" t="s">
        <v>752</v>
      </c>
      <c r="F239" s="9" t="s">
        <v>47</v>
      </c>
      <c r="G239" s="8">
        <v>1101115087499</v>
      </c>
      <c r="H239" s="8">
        <v>1120820083144</v>
      </c>
      <c r="I239" s="40">
        <v>8</v>
      </c>
      <c r="J239" s="40">
        <v>8</v>
      </c>
      <c r="K239" s="40">
        <v>10</v>
      </c>
      <c r="L239" s="40">
        <v>1</v>
      </c>
      <c r="M239" s="40">
        <v>5</v>
      </c>
      <c r="N239" s="40">
        <v>7</v>
      </c>
      <c r="O239" s="50">
        <f>SUM(J239:N239)</f>
        <v>31</v>
      </c>
      <c r="P239" s="50"/>
      <c r="Q239" s="50">
        <f>SUM(I239,O239)</f>
        <v>39</v>
      </c>
      <c r="R239" s="50"/>
      <c r="S239" s="49" t="s">
        <v>750</v>
      </c>
      <c r="T239" s="49"/>
      <c r="U239" s="1"/>
    </row>
    <row r="240" spans="1:21" ht="24" x14ac:dyDescent="0.25">
      <c r="A240" s="40">
        <v>51</v>
      </c>
      <c r="B240" s="3" t="s">
        <v>753</v>
      </c>
      <c r="C240" s="3" t="s">
        <v>126</v>
      </c>
      <c r="D240" s="3" t="s">
        <v>754</v>
      </c>
      <c r="E240" s="10" t="s">
        <v>207</v>
      </c>
      <c r="F240" s="9" t="s">
        <v>47</v>
      </c>
      <c r="G240" s="8">
        <v>1101162096093</v>
      </c>
      <c r="H240" s="8">
        <v>1120521027688</v>
      </c>
      <c r="I240" s="40">
        <v>20</v>
      </c>
      <c r="J240" s="40">
        <v>4</v>
      </c>
      <c r="K240" s="40">
        <v>0</v>
      </c>
      <c r="L240" s="40">
        <v>6</v>
      </c>
      <c r="M240" s="40">
        <v>4</v>
      </c>
      <c r="N240" s="40">
        <v>5</v>
      </c>
      <c r="O240" s="50">
        <f>SUM(J240:N240)</f>
        <v>19</v>
      </c>
      <c r="P240" s="50"/>
      <c r="Q240" s="50">
        <f>SUM(I240,O240)</f>
        <v>39</v>
      </c>
      <c r="R240" s="50"/>
      <c r="S240" s="49" t="s">
        <v>750</v>
      </c>
      <c r="T240" s="49"/>
      <c r="U240" s="1"/>
    </row>
    <row r="241" spans="1:21" ht="36" x14ac:dyDescent="0.25">
      <c r="A241" s="40">
        <v>52</v>
      </c>
      <c r="B241" s="3" t="s">
        <v>755</v>
      </c>
      <c r="C241" s="3" t="s">
        <v>756</v>
      </c>
      <c r="D241" s="3" t="s">
        <v>179</v>
      </c>
      <c r="E241" s="10" t="s">
        <v>394</v>
      </c>
      <c r="F241" s="9" t="s">
        <v>846</v>
      </c>
      <c r="G241" s="8">
        <v>1101205014587</v>
      </c>
      <c r="H241" s="8">
        <v>1120696032764</v>
      </c>
      <c r="I241" s="40">
        <v>11</v>
      </c>
      <c r="J241" s="40">
        <v>10</v>
      </c>
      <c r="K241" s="40">
        <v>2</v>
      </c>
      <c r="L241" s="40">
        <v>2</v>
      </c>
      <c r="M241" s="40">
        <v>4</v>
      </c>
      <c r="N241" s="40">
        <v>10</v>
      </c>
      <c r="O241" s="50">
        <f>SUM(J241:N241)</f>
        <v>28</v>
      </c>
      <c r="P241" s="50"/>
      <c r="Q241" s="50">
        <f>SUM(I241,O241)</f>
        <v>39</v>
      </c>
      <c r="R241" s="50"/>
      <c r="S241" s="49" t="s">
        <v>750</v>
      </c>
      <c r="T241" s="49"/>
      <c r="U241" s="1"/>
    </row>
    <row r="242" spans="1:21" ht="30" x14ac:dyDescent="0.25">
      <c r="A242" s="40">
        <v>53</v>
      </c>
      <c r="B242" s="3" t="s">
        <v>757</v>
      </c>
      <c r="C242" s="3" t="s">
        <v>90</v>
      </c>
      <c r="D242" s="3" t="s">
        <v>179</v>
      </c>
      <c r="E242" s="10" t="s">
        <v>758</v>
      </c>
      <c r="F242" s="9" t="s">
        <v>267</v>
      </c>
      <c r="G242" s="8">
        <v>1101423017156</v>
      </c>
      <c r="H242" s="8">
        <v>1120479054195</v>
      </c>
      <c r="I242" s="40">
        <v>15</v>
      </c>
      <c r="J242" s="40">
        <v>6</v>
      </c>
      <c r="K242" s="40">
        <v>2</v>
      </c>
      <c r="L242" s="40">
        <v>2</v>
      </c>
      <c r="M242" s="40">
        <v>4</v>
      </c>
      <c r="N242" s="40">
        <v>10</v>
      </c>
      <c r="O242" s="50">
        <f>SUM(J242:N242)</f>
        <v>24</v>
      </c>
      <c r="P242" s="50"/>
      <c r="Q242" s="50">
        <f>SUM(I242,O242)</f>
        <v>39</v>
      </c>
      <c r="R242" s="50"/>
      <c r="S242" s="49" t="s">
        <v>750</v>
      </c>
      <c r="T242" s="49"/>
      <c r="U242" s="1"/>
    </row>
    <row r="243" spans="1:21" ht="51.75" customHeight="1" x14ac:dyDescent="0.25">
      <c r="A243" s="40">
        <v>54</v>
      </c>
      <c r="B243" s="3" t="s">
        <v>759</v>
      </c>
      <c r="C243" s="3" t="s">
        <v>202</v>
      </c>
      <c r="D243" s="3" t="s">
        <v>244</v>
      </c>
      <c r="E243" s="10" t="s">
        <v>760</v>
      </c>
      <c r="F243" s="9" t="s">
        <v>852</v>
      </c>
      <c r="G243" s="8">
        <v>1101137016245</v>
      </c>
      <c r="H243" s="8">
        <v>1120017047966</v>
      </c>
      <c r="I243" s="40">
        <v>16</v>
      </c>
      <c r="J243" s="40">
        <v>10</v>
      </c>
      <c r="K243" s="40">
        <v>2</v>
      </c>
      <c r="L243" s="40">
        <v>0</v>
      </c>
      <c r="M243" s="40">
        <v>5</v>
      </c>
      <c r="N243" s="40">
        <v>5</v>
      </c>
      <c r="O243" s="50">
        <f>SUM(J243:N243)</f>
        <v>22</v>
      </c>
      <c r="P243" s="50"/>
      <c r="Q243" s="50">
        <f>SUM(I243,O243)</f>
        <v>38</v>
      </c>
      <c r="R243" s="50"/>
      <c r="S243" s="49">
        <v>54</v>
      </c>
      <c r="T243" s="49"/>
      <c r="U243" s="1"/>
    </row>
    <row r="244" spans="1:21" ht="27.75" customHeight="1" x14ac:dyDescent="0.25">
      <c r="A244" s="40">
        <v>55</v>
      </c>
      <c r="B244" s="3" t="s">
        <v>761</v>
      </c>
      <c r="C244" s="3" t="s">
        <v>150</v>
      </c>
      <c r="D244" s="3" t="s">
        <v>23</v>
      </c>
      <c r="E244" s="10" t="s">
        <v>762</v>
      </c>
      <c r="F244" s="9" t="s">
        <v>410</v>
      </c>
      <c r="G244" s="8">
        <v>1101572082384</v>
      </c>
      <c r="H244" s="8">
        <v>1120991075118</v>
      </c>
      <c r="I244" s="40">
        <v>15</v>
      </c>
      <c r="J244" s="40">
        <v>8</v>
      </c>
      <c r="K244" s="40">
        <v>0</v>
      </c>
      <c r="L244" s="40">
        <v>8</v>
      </c>
      <c r="M244" s="40">
        <v>5</v>
      </c>
      <c r="N244" s="40">
        <v>1</v>
      </c>
      <c r="O244" s="50">
        <f>SUM(J244:N244)</f>
        <v>22</v>
      </c>
      <c r="P244" s="50"/>
      <c r="Q244" s="50">
        <f>SUM(I244,O244)</f>
        <v>37</v>
      </c>
      <c r="R244" s="50"/>
      <c r="S244" s="49">
        <v>55</v>
      </c>
      <c r="T244" s="49"/>
      <c r="U244" s="1"/>
    </row>
    <row r="245" spans="1:21" ht="37.5" customHeight="1" x14ac:dyDescent="0.25">
      <c r="A245" s="40">
        <v>56</v>
      </c>
      <c r="B245" s="3" t="s">
        <v>763</v>
      </c>
      <c r="C245" s="3" t="s">
        <v>417</v>
      </c>
      <c r="D245" s="3" t="s">
        <v>764</v>
      </c>
      <c r="E245" s="10" t="s">
        <v>765</v>
      </c>
      <c r="F245" s="9" t="s">
        <v>212</v>
      </c>
      <c r="G245" s="8">
        <v>1101179066739</v>
      </c>
      <c r="H245" s="8">
        <v>1120059073460</v>
      </c>
      <c r="I245" s="40">
        <v>13</v>
      </c>
      <c r="J245" s="40">
        <v>8</v>
      </c>
      <c r="K245" s="40">
        <v>0</v>
      </c>
      <c r="L245" s="40">
        <v>0</v>
      </c>
      <c r="M245" s="40">
        <v>4</v>
      </c>
      <c r="N245" s="40">
        <v>10</v>
      </c>
      <c r="O245" s="50">
        <f>SUM(J245:N245)</f>
        <v>22</v>
      </c>
      <c r="P245" s="50"/>
      <c r="Q245" s="50">
        <f>SUM(I245,O245)</f>
        <v>35</v>
      </c>
      <c r="R245" s="50"/>
      <c r="S245" s="49">
        <v>56</v>
      </c>
      <c r="T245" s="49"/>
      <c r="U245" s="1"/>
    </row>
    <row r="246" spans="1:21" ht="36" x14ac:dyDescent="0.25">
      <c r="A246" s="40">
        <v>57</v>
      </c>
      <c r="B246" s="3" t="s">
        <v>766</v>
      </c>
      <c r="C246" s="3" t="s">
        <v>97</v>
      </c>
      <c r="D246" s="3" t="s">
        <v>227</v>
      </c>
      <c r="E246" s="10" t="s">
        <v>767</v>
      </c>
      <c r="F246" s="9" t="s">
        <v>768</v>
      </c>
      <c r="G246" s="8">
        <v>1101419020055</v>
      </c>
      <c r="H246" s="8">
        <v>1120743006358</v>
      </c>
      <c r="I246" s="40">
        <v>18</v>
      </c>
      <c r="J246" s="40">
        <v>1</v>
      </c>
      <c r="K246" s="40">
        <v>0</v>
      </c>
      <c r="L246" s="40">
        <v>0</v>
      </c>
      <c r="M246" s="40">
        <v>5</v>
      </c>
      <c r="N246" s="40">
        <v>10</v>
      </c>
      <c r="O246" s="50">
        <f>SUM(J246:N246)</f>
        <v>16</v>
      </c>
      <c r="P246" s="50"/>
      <c r="Q246" s="50">
        <f>SUM(I246,O246)</f>
        <v>34</v>
      </c>
      <c r="R246" s="50"/>
      <c r="S246" s="49" t="s">
        <v>525</v>
      </c>
      <c r="T246" s="49"/>
      <c r="U246" s="1"/>
    </row>
    <row r="247" spans="1:21" ht="36.75" customHeight="1" x14ac:dyDescent="0.25">
      <c r="A247" s="40">
        <v>58</v>
      </c>
      <c r="B247" s="3" t="s">
        <v>769</v>
      </c>
      <c r="C247" s="3" t="s">
        <v>97</v>
      </c>
      <c r="D247" s="3" t="s">
        <v>91</v>
      </c>
      <c r="E247" s="10" t="s">
        <v>543</v>
      </c>
      <c r="F247" s="9" t="s">
        <v>47</v>
      </c>
      <c r="G247" s="8">
        <v>1101483029295</v>
      </c>
      <c r="H247" s="8">
        <v>1120547052536</v>
      </c>
      <c r="I247" s="40">
        <v>12</v>
      </c>
      <c r="J247" s="40">
        <v>8</v>
      </c>
      <c r="K247" s="40">
        <v>0</v>
      </c>
      <c r="L247" s="40">
        <v>2</v>
      </c>
      <c r="M247" s="40">
        <v>5</v>
      </c>
      <c r="N247" s="40">
        <v>7</v>
      </c>
      <c r="O247" s="50">
        <f>SUM(J247:N247)</f>
        <v>22</v>
      </c>
      <c r="P247" s="50"/>
      <c r="Q247" s="50">
        <f>SUM(I247,O247)</f>
        <v>34</v>
      </c>
      <c r="R247" s="50"/>
      <c r="S247" s="49" t="s">
        <v>525</v>
      </c>
      <c r="T247" s="49"/>
      <c r="U247" s="1"/>
    </row>
    <row r="248" spans="1:21" ht="37.5" customHeight="1" x14ac:dyDescent="0.25">
      <c r="A248" s="40">
        <v>59</v>
      </c>
      <c r="B248" s="5" t="s">
        <v>770</v>
      </c>
      <c r="C248" s="3" t="s">
        <v>321</v>
      </c>
      <c r="D248" s="3" t="s">
        <v>23</v>
      </c>
      <c r="E248" s="10" t="s">
        <v>151</v>
      </c>
      <c r="F248" s="9" t="s">
        <v>847</v>
      </c>
      <c r="G248" s="8">
        <v>1101248028080</v>
      </c>
      <c r="H248" s="8">
        <v>1120735039157</v>
      </c>
      <c r="I248" s="40">
        <v>19</v>
      </c>
      <c r="J248" s="40">
        <v>2</v>
      </c>
      <c r="K248" s="40">
        <v>2</v>
      </c>
      <c r="L248" s="40">
        <v>0</v>
      </c>
      <c r="M248" s="40">
        <v>4</v>
      </c>
      <c r="N248" s="40">
        <v>7</v>
      </c>
      <c r="O248" s="50">
        <f>SUM(J248:N248)</f>
        <v>15</v>
      </c>
      <c r="P248" s="50"/>
      <c r="Q248" s="50">
        <f>SUM(I248,O248)</f>
        <v>34</v>
      </c>
      <c r="R248" s="50"/>
      <c r="S248" s="49" t="s">
        <v>525</v>
      </c>
      <c r="T248" s="49"/>
      <c r="U248" s="1"/>
    </row>
    <row r="249" spans="1:21" ht="30" x14ac:dyDescent="0.25">
      <c r="A249" s="40">
        <v>60</v>
      </c>
      <c r="B249" s="3" t="s">
        <v>771</v>
      </c>
      <c r="C249" s="3" t="s">
        <v>87</v>
      </c>
      <c r="D249" s="3" t="s">
        <v>179</v>
      </c>
      <c r="E249" s="10" t="s">
        <v>772</v>
      </c>
      <c r="F249" s="9" t="s">
        <v>846</v>
      </c>
      <c r="G249" s="8">
        <v>1101329019967</v>
      </c>
      <c r="H249" s="8">
        <v>1120739033257</v>
      </c>
      <c r="I249" s="40">
        <v>9</v>
      </c>
      <c r="J249" s="40">
        <v>8</v>
      </c>
      <c r="K249" s="40">
        <v>8</v>
      </c>
      <c r="L249" s="40">
        <v>7</v>
      </c>
      <c r="M249" s="40">
        <v>0</v>
      </c>
      <c r="N249" s="40">
        <v>0</v>
      </c>
      <c r="O249" s="50">
        <f>SUM(J249:N249)</f>
        <v>23</v>
      </c>
      <c r="P249" s="50"/>
      <c r="Q249" s="50">
        <f>SUM(I249,O249)</f>
        <v>32</v>
      </c>
      <c r="R249" s="50"/>
      <c r="S249" s="49" t="s">
        <v>773</v>
      </c>
      <c r="T249" s="49"/>
      <c r="U249" s="1"/>
    </row>
    <row r="250" spans="1:21" ht="30" x14ac:dyDescent="0.25">
      <c r="A250" s="40">
        <v>61</v>
      </c>
      <c r="B250" s="3" t="s">
        <v>774</v>
      </c>
      <c r="C250" s="3" t="s">
        <v>163</v>
      </c>
      <c r="D250" s="3" t="s">
        <v>73</v>
      </c>
      <c r="E250" s="10" t="s">
        <v>775</v>
      </c>
      <c r="F250" s="9" t="s">
        <v>591</v>
      </c>
      <c r="G250" s="8">
        <v>1101525027789</v>
      </c>
      <c r="H250" s="8">
        <v>1120077007106</v>
      </c>
      <c r="I250" s="40">
        <v>9</v>
      </c>
      <c r="J250" s="40">
        <v>8</v>
      </c>
      <c r="K250" s="40">
        <v>4</v>
      </c>
      <c r="L250" s="40">
        <v>0</v>
      </c>
      <c r="M250" s="40">
        <v>3</v>
      </c>
      <c r="N250" s="40">
        <v>8</v>
      </c>
      <c r="O250" s="50">
        <f>SUM(J250:N250)</f>
        <v>23</v>
      </c>
      <c r="P250" s="50"/>
      <c r="Q250" s="50">
        <f>SUM(I250,O250)</f>
        <v>32</v>
      </c>
      <c r="R250" s="50"/>
      <c r="S250" s="49" t="s">
        <v>773</v>
      </c>
      <c r="T250" s="49"/>
      <c r="U250" s="1"/>
    </row>
    <row r="251" spans="1:21" ht="60" x14ac:dyDescent="0.25">
      <c r="A251" s="40">
        <v>62</v>
      </c>
      <c r="B251" s="3" t="s">
        <v>776</v>
      </c>
      <c r="C251" s="3" t="s">
        <v>28</v>
      </c>
      <c r="D251" s="3" t="s">
        <v>91</v>
      </c>
      <c r="E251" s="10" t="s">
        <v>777</v>
      </c>
      <c r="F251" s="9" t="s">
        <v>368</v>
      </c>
      <c r="G251" s="8">
        <v>1101654081270</v>
      </c>
      <c r="H251" s="8">
        <v>1120564057182</v>
      </c>
      <c r="I251" s="40">
        <v>10</v>
      </c>
      <c r="J251" s="40">
        <v>8</v>
      </c>
      <c r="K251" s="40">
        <v>0</v>
      </c>
      <c r="L251" s="40">
        <v>2</v>
      </c>
      <c r="M251" s="40">
        <v>3</v>
      </c>
      <c r="N251" s="40">
        <v>9</v>
      </c>
      <c r="O251" s="50">
        <f>SUM(J251:N251)</f>
        <v>22</v>
      </c>
      <c r="P251" s="50"/>
      <c r="Q251" s="50">
        <f>SUM(I251,O251)</f>
        <v>32</v>
      </c>
      <c r="R251" s="50"/>
      <c r="S251" s="49" t="s">
        <v>773</v>
      </c>
      <c r="T251" s="49"/>
      <c r="U251" s="1"/>
    </row>
    <row r="252" spans="1:21" ht="39.75" customHeight="1" x14ac:dyDescent="0.25">
      <c r="A252" s="40">
        <v>63</v>
      </c>
      <c r="B252" s="3" t="s">
        <v>778</v>
      </c>
      <c r="C252" s="3" t="s">
        <v>62</v>
      </c>
      <c r="D252" s="3" t="s">
        <v>327</v>
      </c>
      <c r="E252" s="10" t="s">
        <v>164</v>
      </c>
      <c r="F252" s="9" t="s">
        <v>165</v>
      </c>
      <c r="G252" s="8">
        <v>1101286021473</v>
      </c>
      <c r="H252" s="8">
        <v>1120572022384</v>
      </c>
      <c r="I252" s="40">
        <v>12</v>
      </c>
      <c r="J252" s="40">
        <v>0</v>
      </c>
      <c r="K252" s="40">
        <v>2</v>
      </c>
      <c r="L252" s="40">
        <v>5</v>
      </c>
      <c r="M252" s="40">
        <v>5</v>
      </c>
      <c r="N252" s="40">
        <v>6</v>
      </c>
      <c r="O252" s="50">
        <f>SUM(J252:N252)</f>
        <v>18</v>
      </c>
      <c r="P252" s="50"/>
      <c r="Q252" s="50">
        <f>SUM(I252,O252)</f>
        <v>30</v>
      </c>
      <c r="R252" s="50"/>
      <c r="S252" s="49" t="s">
        <v>779</v>
      </c>
      <c r="T252" s="49"/>
      <c r="U252" s="1"/>
    </row>
    <row r="253" spans="1:21" ht="39" customHeight="1" x14ac:dyDescent="0.25">
      <c r="A253" s="40">
        <v>64</v>
      </c>
      <c r="B253" s="3" t="s">
        <v>780</v>
      </c>
      <c r="C253" s="3" t="s">
        <v>397</v>
      </c>
      <c r="D253" s="3" t="s">
        <v>270</v>
      </c>
      <c r="E253" s="10" t="s">
        <v>168</v>
      </c>
      <c r="F253" s="9" t="s">
        <v>169</v>
      </c>
      <c r="G253" s="8">
        <v>1101333093068</v>
      </c>
      <c r="H253" s="8">
        <v>1120585074929</v>
      </c>
      <c r="I253" s="40">
        <v>17</v>
      </c>
      <c r="J253" s="40">
        <v>2</v>
      </c>
      <c r="K253" s="40">
        <v>2</v>
      </c>
      <c r="L253" s="40">
        <v>0</v>
      </c>
      <c r="M253" s="40">
        <v>1</v>
      </c>
      <c r="N253" s="40">
        <v>8</v>
      </c>
      <c r="O253" s="50">
        <f>SUM(J253:N253)</f>
        <v>13</v>
      </c>
      <c r="P253" s="50"/>
      <c r="Q253" s="50">
        <f>SUM(I253,O253)</f>
        <v>30</v>
      </c>
      <c r="R253" s="50"/>
      <c r="S253" s="49" t="s">
        <v>779</v>
      </c>
      <c r="T253" s="49"/>
      <c r="U253" s="1"/>
    </row>
    <row r="254" spans="1:21" ht="60" x14ac:dyDescent="0.25">
      <c r="A254" s="40">
        <v>65</v>
      </c>
      <c r="B254" s="5" t="s">
        <v>781</v>
      </c>
      <c r="C254" s="3" t="s">
        <v>155</v>
      </c>
      <c r="D254" s="3" t="s">
        <v>40</v>
      </c>
      <c r="E254" s="10" t="s">
        <v>782</v>
      </c>
      <c r="F254" s="9" t="s">
        <v>47</v>
      </c>
      <c r="G254" s="8">
        <v>1101184040840</v>
      </c>
      <c r="H254" s="8">
        <v>1120055028359</v>
      </c>
      <c r="I254" s="40">
        <v>9</v>
      </c>
      <c r="J254" s="40">
        <v>8</v>
      </c>
      <c r="K254" s="40">
        <v>0</v>
      </c>
      <c r="L254" s="40">
        <v>0</v>
      </c>
      <c r="M254" s="40">
        <v>4</v>
      </c>
      <c r="N254" s="40">
        <v>9</v>
      </c>
      <c r="O254" s="50">
        <f>SUM(J254:N254)</f>
        <v>21</v>
      </c>
      <c r="P254" s="50"/>
      <c r="Q254" s="50">
        <f>SUM(I254,O254)</f>
        <v>30</v>
      </c>
      <c r="R254" s="50"/>
      <c r="S254" s="49" t="s">
        <v>779</v>
      </c>
      <c r="T254" s="49"/>
      <c r="U254" s="1"/>
    </row>
    <row r="255" spans="1:21" ht="36" x14ac:dyDescent="0.25">
      <c r="A255" s="40">
        <v>66</v>
      </c>
      <c r="B255" s="3" t="s">
        <v>57</v>
      </c>
      <c r="C255" s="3" t="s">
        <v>280</v>
      </c>
      <c r="D255" s="3" t="s">
        <v>40</v>
      </c>
      <c r="E255" s="10" t="s">
        <v>783</v>
      </c>
      <c r="F255" s="9" t="s">
        <v>25</v>
      </c>
      <c r="G255" s="8">
        <v>1101778034650</v>
      </c>
      <c r="H255" s="8">
        <v>1120995004219</v>
      </c>
      <c r="I255" s="40">
        <v>9</v>
      </c>
      <c r="J255" s="40">
        <v>5</v>
      </c>
      <c r="K255" s="40">
        <v>0</v>
      </c>
      <c r="L255" s="40">
        <v>3</v>
      </c>
      <c r="M255" s="40">
        <v>4</v>
      </c>
      <c r="N255" s="40">
        <v>8</v>
      </c>
      <c r="O255" s="50">
        <f>SUM(J255:N255)</f>
        <v>20</v>
      </c>
      <c r="P255" s="50"/>
      <c r="Q255" s="50">
        <f>SUM(I255,O255)</f>
        <v>29</v>
      </c>
      <c r="R255" s="50"/>
      <c r="S255" s="49">
        <v>66</v>
      </c>
      <c r="T255" s="49"/>
      <c r="U255" s="1"/>
    </row>
    <row r="256" spans="1:21" ht="36" x14ac:dyDescent="0.25">
      <c r="A256" s="40">
        <v>67</v>
      </c>
      <c r="B256" s="3" t="s">
        <v>784</v>
      </c>
      <c r="C256" s="3" t="s">
        <v>692</v>
      </c>
      <c r="D256" s="3" t="s">
        <v>259</v>
      </c>
      <c r="E256" s="10" t="s">
        <v>785</v>
      </c>
      <c r="F256" s="9" t="s">
        <v>848</v>
      </c>
      <c r="G256" s="8">
        <v>1101504086042</v>
      </c>
      <c r="H256" s="8">
        <v>1120380037662</v>
      </c>
      <c r="I256" s="40">
        <v>6</v>
      </c>
      <c r="J256" s="40">
        <v>10</v>
      </c>
      <c r="K256" s="40">
        <v>0</v>
      </c>
      <c r="L256" s="40">
        <v>0</v>
      </c>
      <c r="M256" s="40">
        <v>4</v>
      </c>
      <c r="N256" s="40">
        <v>8</v>
      </c>
      <c r="O256" s="50">
        <f>SUM(J256:N256)</f>
        <v>22</v>
      </c>
      <c r="P256" s="50"/>
      <c r="Q256" s="50">
        <f>SUM(I256,O256)</f>
        <v>28</v>
      </c>
      <c r="R256" s="50"/>
      <c r="S256" s="49">
        <v>67</v>
      </c>
      <c r="T256" s="49"/>
      <c r="U256" s="1"/>
    </row>
    <row r="257" spans="1:21" ht="24" x14ac:dyDescent="0.25">
      <c r="A257" s="40">
        <v>68</v>
      </c>
      <c r="B257" s="3" t="s">
        <v>786</v>
      </c>
      <c r="C257" s="3" t="s">
        <v>375</v>
      </c>
      <c r="D257" s="3" t="s">
        <v>91</v>
      </c>
      <c r="E257" s="10" t="s">
        <v>500</v>
      </c>
      <c r="F257" s="9" t="s">
        <v>47</v>
      </c>
      <c r="G257" s="8">
        <v>1101119018599</v>
      </c>
      <c r="H257" s="8">
        <v>1120222018233</v>
      </c>
      <c r="I257" s="40">
        <v>14</v>
      </c>
      <c r="J257" s="40">
        <v>0</v>
      </c>
      <c r="K257" s="40">
        <v>0</v>
      </c>
      <c r="L257" s="40">
        <v>0</v>
      </c>
      <c r="M257" s="40">
        <v>3</v>
      </c>
      <c r="N257" s="40">
        <v>10</v>
      </c>
      <c r="O257" s="50">
        <f>SUM(J257:N257)</f>
        <v>13</v>
      </c>
      <c r="P257" s="50"/>
      <c r="Q257" s="50">
        <f>SUM(I257,O257)</f>
        <v>27</v>
      </c>
      <c r="R257" s="50"/>
      <c r="S257" s="49">
        <v>68</v>
      </c>
      <c r="T257" s="49"/>
      <c r="U257" s="1"/>
    </row>
    <row r="258" spans="1:21" ht="39" customHeight="1" x14ac:dyDescent="0.25">
      <c r="A258" s="40">
        <v>69</v>
      </c>
      <c r="B258" s="3" t="s">
        <v>787</v>
      </c>
      <c r="C258" s="3" t="s">
        <v>667</v>
      </c>
      <c r="D258" s="3" t="s">
        <v>91</v>
      </c>
      <c r="E258" s="10" t="s">
        <v>543</v>
      </c>
      <c r="F258" s="9" t="s">
        <v>47</v>
      </c>
      <c r="G258" s="8">
        <v>1101906041131</v>
      </c>
      <c r="H258" s="8">
        <v>1120401038409</v>
      </c>
      <c r="I258" s="40">
        <v>7</v>
      </c>
      <c r="J258" s="40">
        <v>10</v>
      </c>
      <c r="K258" s="40">
        <v>0</v>
      </c>
      <c r="L258" s="40">
        <v>7</v>
      </c>
      <c r="M258" s="40">
        <v>0</v>
      </c>
      <c r="N258" s="40">
        <v>2</v>
      </c>
      <c r="O258" s="50">
        <f>SUM(J258:N258)</f>
        <v>19</v>
      </c>
      <c r="P258" s="50"/>
      <c r="Q258" s="50">
        <f>SUM(I258,O258)</f>
        <v>26</v>
      </c>
      <c r="R258" s="50"/>
      <c r="S258" s="49">
        <v>69</v>
      </c>
      <c r="T258" s="49"/>
      <c r="U258" s="1"/>
    </row>
    <row r="259" spans="1:21" ht="36" x14ac:dyDescent="0.25">
      <c r="A259" s="40">
        <v>70</v>
      </c>
      <c r="B259" s="3" t="s">
        <v>788</v>
      </c>
      <c r="C259" s="3" t="s">
        <v>230</v>
      </c>
      <c r="D259" s="3" t="s">
        <v>203</v>
      </c>
      <c r="E259" s="10" t="s">
        <v>789</v>
      </c>
      <c r="F259" s="9" t="s">
        <v>505</v>
      </c>
      <c r="G259" s="8">
        <v>1101636007624</v>
      </c>
      <c r="H259" s="8">
        <v>1120803085498</v>
      </c>
      <c r="I259" s="40">
        <v>8</v>
      </c>
      <c r="J259" s="40">
        <v>10</v>
      </c>
      <c r="K259" s="40">
        <v>0</v>
      </c>
      <c r="L259" s="40">
        <v>1</v>
      </c>
      <c r="M259" s="40">
        <v>0</v>
      </c>
      <c r="N259" s="40">
        <v>5</v>
      </c>
      <c r="O259" s="50">
        <f>SUM(J259:N259)</f>
        <v>16</v>
      </c>
      <c r="P259" s="50"/>
      <c r="Q259" s="50">
        <f>SUM(I259,O259)</f>
        <v>24</v>
      </c>
      <c r="R259" s="50"/>
      <c r="S259" s="49" t="s">
        <v>790</v>
      </c>
      <c r="T259" s="49"/>
      <c r="U259" s="1"/>
    </row>
    <row r="260" spans="1:21" ht="36" x14ac:dyDescent="0.25">
      <c r="A260" s="40">
        <v>71</v>
      </c>
      <c r="B260" s="3" t="s">
        <v>791</v>
      </c>
      <c r="C260" s="3" t="s">
        <v>189</v>
      </c>
      <c r="D260" s="3" t="s">
        <v>23</v>
      </c>
      <c r="E260" s="10" t="s">
        <v>792</v>
      </c>
      <c r="F260" s="9" t="s">
        <v>793</v>
      </c>
      <c r="G260" s="8">
        <v>1101308008220</v>
      </c>
      <c r="H260" s="8">
        <v>1120350043714</v>
      </c>
      <c r="I260" s="40">
        <v>16</v>
      </c>
      <c r="J260" s="40">
        <v>6</v>
      </c>
      <c r="K260" s="40">
        <v>0</v>
      </c>
      <c r="L260" s="40">
        <v>0</v>
      </c>
      <c r="M260" s="40">
        <v>2</v>
      </c>
      <c r="N260" s="40">
        <v>0</v>
      </c>
      <c r="O260" s="50">
        <f>SUM(J260:N260)</f>
        <v>8</v>
      </c>
      <c r="P260" s="50"/>
      <c r="Q260" s="50">
        <f>SUM(I260,O260)</f>
        <v>24</v>
      </c>
      <c r="R260" s="50"/>
      <c r="S260" s="49" t="s">
        <v>790</v>
      </c>
      <c r="T260" s="49"/>
      <c r="U260" s="1"/>
    </row>
    <row r="261" spans="1:21" ht="24" x14ac:dyDescent="0.25">
      <c r="A261" s="40">
        <v>72</v>
      </c>
      <c r="B261" s="3" t="s">
        <v>794</v>
      </c>
      <c r="C261" s="3" t="s">
        <v>795</v>
      </c>
      <c r="D261" s="3" t="s">
        <v>796</v>
      </c>
      <c r="E261" s="10" t="s">
        <v>500</v>
      </c>
      <c r="F261" s="9" t="s">
        <v>47</v>
      </c>
      <c r="G261" s="8">
        <v>1101034022612</v>
      </c>
      <c r="H261" s="8">
        <v>1120158048992</v>
      </c>
      <c r="I261" s="40">
        <v>11</v>
      </c>
      <c r="J261" s="40">
        <v>3</v>
      </c>
      <c r="K261" s="40">
        <v>0</v>
      </c>
      <c r="L261" s="40">
        <v>6</v>
      </c>
      <c r="M261" s="40">
        <v>4</v>
      </c>
      <c r="N261" s="40">
        <v>0</v>
      </c>
      <c r="O261" s="50">
        <f>SUM(J261:N261)</f>
        <v>13</v>
      </c>
      <c r="P261" s="50"/>
      <c r="Q261" s="50">
        <f>SUM(I261,O261)</f>
        <v>24</v>
      </c>
      <c r="R261" s="50"/>
      <c r="S261" s="49" t="s">
        <v>790</v>
      </c>
      <c r="T261" s="49"/>
      <c r="U261" s="1"/>
    </row>
    <row r="262" spans="1:21" ht="48" x14ac:dyDescent="0.25">
      <c r="A262" s="40">
        <v>73</v>
      </c>
      <c r="B262" s="3" t="s">
        <v>797</v>
      </c>
      <c r="C262" s="3" t="s">
        <v>97</v>
      </c>
      <c r="D262" s="3" t="s">
        <v>203</v>
      </c>
      <c r="E262" s="10" t="s">
        <v>798</v>
      </c>
      <c r="F262" s="9" t="s">
        <v>849</v>
      </c>
      <c r="G262" s="8">
        <v>1101094070752</v>
      </c>
      <c r="H262" s="8">
        <v>1120615050877</v>
      </c>
      <c r="I262" s="40">
        <v>10</v>
      </c>
      <c r="J262" s="40">
        <v>0</v>
      </c>
      <c r="K262" s="40">
        <v>0</v>
      </c>
      <c r="L262" s="40">
        <v>3</v>
      </c>
      <c r="M262" s="40">
        <v>2</v>
      </c>
      <c r="N262" s="40">
        <v>8</v>
      </c>
      <c r="O262" s="50">
        <f>SUM(J262:N262)</f>
        <v>13</v>
      </c>
      <c r="P262" s="50"/>
      <c r="Q262" s="50">
        <f>SUM(I262,O262)</f>
        <v>23</v>
      </c>
      <c r="R262" s="50"/>
      <c r="S262" s="49">
        <v>73</v>
      </c>
      <c r="T262" s="49"/>
      <c r="U262" s="1"/>
    </row>
    <row r="263" spans="1:21" ht="24" x14ac:dyDescent="0.25">
      <c r="A263" s="40">
        <v>74</v>
      </c>
      <c r="B263" s="3" t="s">
        <v>799</v>
      </c>
      <c r="C263" s="3" t="s">
        <v>136</v>
      </c>
      <c r="D263" s="3" t="s">
        <v>800</v>
      </c>
      <c r="E263" s="10" t="s">
        <v>18</v>
      </c>
      <c r="F263" s="9" t="s">
        <v>47</v>
      </c>
      <c r="G263" s="8">
        <v>1101376006561</v>
      </c>
      <c r="H263" s="8">
        <v>1120906023131</v>
      </c>
      <c r="I263" s="40">
        <v>13</v>
      </c>
      <c r="J263" s="40">
        <v>0</v>
      </c>
      <c r="K263" s="40">
        <v>1</v>
      </c>
      <c r="L263" s="40">
        <v>1</v>
      </c>
      <c r="M263" s="40">
        <v>4</v>
      </c>
      <c r="N263" s="40">
        <v>2</v>
      </c>
      <c r="O263" s="50">
        <f>SUM(J263:N263)</f>
        <v>8</v>
      </c>
      <c r="P263" s="50"/>
      <c r="Q263" s="50">
        <f>SUM(I263,O263)</f>
        <v>21</v>
      </c>
      <c r="R263" s="50"/>
      <c r="S263" s="49">
        <v>74</v>
      </c>
      <c r="T263" s="49"/>
      <c r="U263" s="1"/>
    </row>
    <row r="264" spans="1:21" ht="39.75" customHeight="1" x14ac:dyDescent="0.25">
      <c r="A264" s="40">
        <v>75</v>
      </c>
      <c r="B264" s="3" t="s">
        <v>801</v>
      </c>
      <c r="C264" s="3" t="s">
        <v>243</v>
      </c>
      <c r="D264" s="3" t="s">
        <v>91</v>
      </c>
      <c r="E264" s="10" t="s">
        <v>164</v>
      </c>
      <c r="F264" s="9" t="s">
        <v>165</v>
      </c>
      <c r="G264" s="8">
        <v>1101290010574</v>
      </c>
      <c r="H264" s="8">
        <v>1120679009118</v>
      </c>
      <c r="I264" s="40">
        <v>14</v>
      </c>
      <c r="J264" s="40">
        <v>4</v>
      </c>
      <c r="K264" s="40">
        <v>0</v>
      </c>
      <c r="L264" s="40">
        <v>0</v>
      </c>
      <c r="M264" s="40">
        <v>1</v>
      </c>
      <c r="N264" s="40">
        <v>1</v>
      </c>
      <c r="O264" s="50">
        <f>SUM(J264:N264)</f>
        <v>6</v>
      </c>
      <c r="P264" s="50"/>
      <c r="Q264" s="50">
        <f>SUM(I264,O264)</f>
        <v>20</v>
      </c>
      <c r="R264" s="50"/>
      <c r="S264" s="49">
        <v>75</v>
      </c>
      <c r="T264" s="49"/>
      <c r="U264" s="1"/>
    </row>
    <row r="265" spans="1:21" ht="24" x14ac:dyDescent="0.25">
      <c r="A265" s="40">
        <v>76</v>
      </c>
      <c r="B265" s="3" t="s">
        <v>802</v>
      </c>
      <c r="C265" s="3" t="s">
        <v>34</v>
      </c>
      <c r="D265" s="3" t="s">
        <v>91</v>
      </c>
      <c r="E265" s="10" t="s">
        <v>803</v>
      </c>
      <c r="F265" s="9" t="s">
        <v>47</v>
      </c>
      <c r="G265" s="8">
        <v>1101316077422</v>
      </c>
      <c r="H265" s="8">
        <v>1120910076232</v>
      </c>
      <c r="I265" s="40">
        <v>6</v>
      </c>
      <c r="J265" s="40">
        <v>0</v>
      </c>
      <c r="K265" s="40">
        <v>0</v>
      </c>
      <c r="L265" s="40">
        <v>2</v>
      </c>
      <c r="M265" s="40">
        <v>1</v>
      </c>
      <c r="N265" s="40">
        <v>10</v>
      </c>
      <c r="O265" s="50">
        <f>SUM(J265:N265)</f>
        <v>13</v>
      </c>
      <c r="P265" s="50"/>
      <c r="Q265" s="50">
        <f>SUM(I265,O265)</f>
        <v>19</v>
      </c>
      <c r="R265" s="50"/>
      <c r="S265" s="49">
        <v>76</v>
      </c>
      <c r="T265" s="49"/>
      <c r="U265" s="1"/>
    </row>
    <row r="266" spans="1:21" ht="30" x14ac:dyDescent="0.25">
      <c r="A266" s="40">
        <v>77</v>
      </c>
      <c r="B266" s="3" t="s">
        <v>804</v>
      </c>
      <c r="C266" s="3" t="s">
        <v>87</v>
      </c>
      <c r="D266" s="3" t="s">
        <v>29</v>
      </c>
      <c r="E266" s="10" t="s">
        <v>805</v>
      </c>
      <c r="F266" s="9" t="s">
        <v>806</v>
      </c>
      <c r="G266" s="8">
        <v>1101927091878</v>
      </c>
      <c r="H266" s="8">
        <v>1120312072321</v>
      </c>
      <c r="I266" s="40">
        <v>10</v>
      </c>
      <c r="J266" s="40">
        <v>0</v>
      </c>
      <c r="K266" s="40">
        <v>0</v>
      </c>
      <c r="L266" s="40">
        <v>1</v>
      </c>
      <c r="M266" s="40">
        <v>0</v>
      </c>
      <c r="N266" s="40">
        <v>6</v>
      </c>
      <c r="O266" s="50">
        <f>SUM(J266:N266)</f>
        <v>7</v>
      </c>
      <c r="P266" s="50"/>
      <c r="Q266" s="50">
        <f>SUM(I266,O266)</f>
        <v>17</v>
      </c>
      <c r="R266" s="50"/>
      <c r="S266" s="49">
        <v>77</v>
      </c>
      <c r="T266" s="49"/>
      <c r="U266" s="1"/>
    </row>
    <row r="267" spans="1:21" ht="37.5" customHeight="1" x14ac:dyDescent="0.25">
      <c r="A267" s="40">
        <v>78</v>
      </c>
      <c r="B267" s="3" t="s">
        <v>763</v>
      </c>
      <c r="C267" s="3" t="s">
        <v>206</v>
      </c>
      <c r="D267" s="3" t="s">
        <v>764</v>
      </c>
      <c r="E267" s="10" t="s">
        <v>807</v>
      </c>
      <c r="F267" s="9" t="s">
        <v>212</v>
      </c>
      <c r="G267" s="8">
        <v>1101521043688</v>
      </c>
      <c r="H267" s="8">
        <v>1120692011663</v>
      </c>
      <c r="I267" s="40">
        <v>8</v>
      </c>
      <c r="J267" s="40">
        <v>2</v>
      </c>
      <c r="K267" s="40">
        <v>0</v>
      </c>
      <c r="L267" s="40">
        <v>0</v>
      </c>
      <c r="M267" s="40">
        <v>3</v>
      </c>
      <c r="N267" s="40">
        <v>2</v>
      </c>
      <c r="O267" s="50">
        <f>SUM(J267:N267)</f>
        <v>7</v>
      </c>
      <c r="P267" s="50"/>
      <c r="Q267" s="50">
        <f>SUM(I267,O267)</f>
        <v>15</v>
      </c>
      <c r="R267" s="50"/>
      <c r="S267" s="49">
        <v>78</v>
      </c>
      <c r="T267" s="49"/>
      <c r="U267" s="1"/>
    </row>
    <row r="268" spans="1:21" ht="39.75" customHeight="1" x14ac:dyDescent="0.25">
      <c r="A268" s="40">
        <v>79</v>
      </c>
      <c r="B268" s="3" t="s">
        <v>808</v>
      </c>
      <c r="C268" s="3" t="s">
        <v>326</v>
      </c>
      <c r="D268" s="3" t="s">
        <v>63</v>
      </c>
      <c r="E268" s="10" t="s">
        <v>164</v>
      </c>
      <c r="F268" s="9" t="s">
        <v>165</v>
      </c>
      <c r="G268" s="8">
        <v>1101081033207</v>
      </c>
      <c r="H268" s="8">
        <v>1120543017435</v>
      </c>
      <c r="I268" s="40">
        <v>4</v>
      </c>
      <c r="J268" s="40">
        <v>10</v>
      </c>
      <c r="K268" s="40">
        <v>0</v>
      </c>
      <c r="L268" s="40">
        <v>0</v>
      </c>
      <c r="M268" s="40">
        <v>0</v>
      </c>
      <c r="N268" s="40">
        <v>0</v>
      </c>
      <c r="O268" s="50">
        <f>SUM(J268:N268)</f>
        <v>10</v>
      </c>
      <c r="P268" s="50"/>
      <c r="Q268" s="50">
        <f>SUM(I268,O268)</f>
        <v>14</v>
      </c>
      <c r="R268" s="50"/>
      <c r="S268" s="49">
        <v>79</v>
      </c>
      <c r="T268" s="49"/>
      <c r="U268" s="1"/>
    </row>
    <row r="269" spans="1:21" ht="36" x14ac:dyDescent="0.25">
      <c r="A269" s="40">
        <v>80</v>
      </c>
      <c r="B269" s="3" t="s">
        <v>809</v>
      </c>
      <c r="C269" s="3" t="s">
        <v>667</v>
      </c>
      <c r="D269" s="3" t="s">
        <v>621</v>
      </c>
      <c r="E269" s="10" t="s">
        <v>394</v>
      </c>
      <c r="F269" s="9" t="s">
        <v>846</v>
      </c>
      <c r="G269" s="8">
        <v>1101675047017</v>
      </c>
      <c r="H269" s="8">
        <v>1120145066447</v>
      </c>
      <c r="I269" s="40">
        <v>11</v>
      </c>
      <c r="J269" s="40">
        <v>0</v>
      </c>
      <c r="K269" s="40">
        <v>0</v>
      </c>
      <c r="L269" s="40">
        <v>0</v>
      </c>
      <c r="M269" s="40">
        <v>0</v>
      </c>
      <c r="N269" s="40">
        <v>2</v>
      </c>
      <c r="O269" s="50">
        <f>SUM(J269:N269)</f>
        <v>2</v>
      </c>
      <c r="P269" s="50"/>
      <c r="Q269" s="50">
        <f>SUM(I269,O269)</f>
        <v>13</v>
      </c>
      <c r="R269" s="50"/>
      <c r="S269" s="49" t="s">
        <v>810</v>
      </c>
      <c r="T269" s="49"/>
      <c r="U269" s="1"/>
    </row>
    <row r="270" spans="1:21" ht="30" x14ac:dyDescent="0.25">
      <c r="A270" s="40">
        <v>81</v>
      </c>
      <c r="B270" s="3" t="s">
        <v>811</v>
      </c>
      <c r="C270" s="3" t="s">
        <v>97</v>
      </c>
      <c r="D270" s="3" t="s">
        <v>35</v>
      </c>
      <c r="E270" s="10" t="s">
        <v>812</v>
      </c>
      <c r="F270" s="9" t="s">
        <v>165</v>
      </c>
      <c r="G270" s="8">
        <v>1101055083359</v>
      </c>
      <c r="H270" s="8">
        <v>1120508080143</v>
      </c>
      <c r="I270" s="40">
        <v>6</v>
      </c>
      <c r="J270" s="40">
        <v>0</v>
      </c>
      <c r="K270" s="40">
        <v>0</v>
      </c>
      <c r="L270" s="40">
        <v>0</v>
      </c>
      <c r="M270" s="40">
        <v>4</v>
      </c>
      <c r="N270" s="40">
        <v>3</v>
      </c>
      <c r="O270" s="50">
        <f>SUM(J270:N270)</f>
        <v>7</v>
      </c>
      <c r="P270" s="50"/>
      <c r="Q270" s="50">
        <f>SUM(I270,O270)</f>
        <v>13</v>
      </c>
      <c r="R270" s="50"/>
      <c r="S270" s="49" t="s">
        <v>810</v>
      </c>
      <c r="T270" s="49"/>
      <c r="U270" s="1"/>
    </row>
    <row r="271" spans="1:21" ht="30" x14ac:dyDescent="0.25">
      <c r="A271" s="40">
        <v>82</v>
      </c>
      <c r="B271" s="3" t="s">
        <v>813</v>
      </c>
      <c r="C271" s="3" t="s">
        <v>155</v>
      </c>
      <c r="D271" s="3" t="s">
        <v>814</v>
      </c>
      <c r="E271" s="10" t="s">
        <v>815</v>
      </c>
      <c r="F271" s="9" t="s">
        <v>829</v>
      </c>
      <c r="G271" s="8">
        <v>1101884025384</v>
      </c>
      <c r="H271" s="8">
        <v>1120927040878</v>
      </c>
      <c r="I271" s="40">
        <v>7</v>
      </c>
      <c r="J271" s="40">
        <v>0</v>
      </c>
      <c r="K271" s="40">
        <v>2</v>
      </c>
      <c r="L271" s="40">
        <v>0</v>
      </c>
      <c r="M271" s="40">
        <v>0</v>
      </c>
      <c r="N271" s="40">
        <v>2</v>
      </c>
      <c r="O271" s="50">
        <f>SUM(J271:N271)</f>
        <v>4</v>
      </c>
      <c r="P271" s="50"/>
      <c r="Q271" s="50">
        <f>SUM(I271,O271)</f>
        <v>11</v>
      </c>
      <c r="R271" s="50"/>
      <c r="S271" s="49">
        <v>82</v>
      </c>
      <c r="T271" s="49"/>
      <c r="U271" s="1"/>
    </row>
    <row r="272" spans="1:21" ht="36" x14ac:dyDescent="0.25">
      <c r="A272" s="40">
        <v>83</v>
      </c>
      <c r="B272" s="3" t="s">
        <v>578</v>
      </c>
      <c r="C272" s="3" t="s">
        <v>103</v>
      </c>
      <c r="D272" s="3" t="s">
        <v>91</v>
      </c>
      <c r="E272" s="10" t="s">
        <v>816</v>
      </c>
      <c r="F272" s="9" t="s">
        <v>855</v>
      </c>
      <c r="G272" s="8">
        <v>1101760004004</v>
      </c>
      <c r="H272" s="8">
        <v>1120123060700</v>
      </c>
      <c r="I272" s="40">
        <v>4</v>
      </c>
      <c r="J272" s="40">
        <v>0</v>
      </c>
      <c r="K272" s="40">
        <v>0</v>
      </c>
      <c r="L272" s="40">
        <v>0</v>
      </c>
      <c r="M272" s="40">
        <v>0</v>
      </c>
      <c r="N272" s="40">
        <v>4</v>
      </c>
      <c r="O272" s="50">
        <f>SUM(J272:N272)</f>
        <v>4</v>
      </c>
      <c r="P272" s="50"/>
      <c r="Q272" s="50">
        <f>SUM(I272,O272)</f>
        <v>8</v>
      </c>
      <c r="R272" s="50"/>
      <c r="S272" s="49">
        <v>83</v>
      </c>
      <c r="T272" s="49"/>
      <c r="U272" s="1"/>
    </row>
    <row r="273" spans="1:21" ht="36" x14ac:dyDescent="0.25">
      <c r="A273" s="40">
        <v>84</v>
      </c>
      <c r="B273" s="3" t="s">
        <v>817</v>
      </c>
      <c r="C273" s="3" t="s">
        <v>202</v>
      </c>
      <c r="D273" s="3" t="s">
        <v>818</v>
      </c>
      <c r="E273" s="10" t="s">
        <v>456</v>
      </c>
      <c r="F273" s="9" t="s">
        <v>457</v>
      </c>
      <c r="G273" s="8">
        <v>1101141042346</v>
      </c>
      <c r="H273" s="8">
        <v>1120500016941</v>
      </c>
      <c r="I273" s="40">
        <v>4</v>
      </c>
      <c r="J273" s="40">
        <v>0</v>
      </c>
      <c r="K273" s="40">
        <v>0</v>
      </c>
      <c r="L273" s="40">
        <v>0</v>
      </c>
      <c r="M273" s="40">
        <v>1</v>
      </c>
      <c r="N273" s="40">
        <v>2</v>
      </c>
      <c r="O273" s="50">
        <f>SUM(J273:N273)</f>
        <v>3</v>
      </c>
      <c r="P273" s="50"/>
      <c r="Q273" s="50">
        <f>SUM(I273,O273)</f>
        <v>7</v>
      </c>
      <c r="R273" s="50"/>
      <c r="S273" s="49">
        <v>84</v>
      </c>
      <c r="T273" s="49"/>
      <c r="U273" s="1"/>
    </row>
    <row r="274" spans="1:21" ht="45" x14ac:dyDescent="0.25">
      <c r="A274" s="40">
        <v>85</v>
      </c>
      <c r="B274" s="3" t="s">
        <v>819</v>
      </c>
      <c r="C274" s="3" t="s">
        <v>820</v>
      </c>
      <c r="D274" s="3" t="s">
        <v>821</v>
      </c>
      <c r="E274" s="10" t="s">
        <v>822</v>
      </c>
      <c r="F274" s="9" t="s">
        <v>823</v>
      </c>
      <c r="G274" s="8">
        <v>1101461002549</v>
      </c>
      <c r="H274" s="8">
        <v>1120141025346</v>
      </c>
      <c r="I274" s="40">
        <v>0</v>
      </c>
      <c r="J274" s="40">
        <v>0</v>
      </c>
      <c r="K274" s="40">
        <v>0</v>
      </c>
      <c r="L274" s="40">
        <v>0</v>
      </c>
      <c r="M274" s="40">
        <v>0</v>
      </c>
      <c r="N274" s="40">
        <v>0</v>
      </c>
      <c r="O274" s="50">
        <f>SUM(J274:N274)</f>
        <v>0</v>
      </c>
      <c r="P274" s="50"/>
      <c r="Q274" s="50">
        <f>SUM(I274,O274)</f>
        <v>0</v>
      </c>
      <c r="R274" s="50"/>
      <c r="S274" s="49">
        <v>85</v>
      </c>
      <c r="T274" s="49"/>
      <c r="U274" s="1"/>
    </row>
    <row r="275" spans="1:21" ht="15" customHeight="1" x14ac:dyDescent="0.25"/>
    <row r="276" spans="1:21" s="18" customFormat="1" ht="18" customHeight="1" x14ac:dyDescent="0.25">
      <c r="A276" s="19"/>
      <c r="B276" s="57" t="s">
        <v>824</v>
      </c>
      <c r="C276" s="57"/>
      <c r="D276" s="57"/>
      <c r="F276" s="12"/>
      <c r="H276" s="13"/>
      <c r="I276" s="13"/>
      <c r="J276" s="44"/>
      <c r="K276" s="19"/>
      <c r="L276" s="19"/>
      <c r="M276" s="45"/>
      <c r="N276" s="19"/>
      <c r="O276" s="19"/>
      <c r="P276" s="19"/>
      <c r="Q276" s="19"/>
      <c r="R276" s="19"/>
      <c r="S276" s="45"/>
      <c r="T276" s="45"/>
      <c r="U276" s="55"/>
    </row>
    <row r="277" spans="1:21" s="18" customFormat="1" ht="25.5" customHeight="1" x14ac:dyDescent="0.25">
      <c r="A277" s="58"/>
      <c r="B277" s="74"/>
      <c r="C277" s="74"/>
      <c r="D277" s="74"/>
      <c r="E277" s="59"/>
      <c r="F277" s="60"/>
      <c r="G277" s="59"/>
      <c r="H277" s="61"/>
      <c r="I277" s="61"/>
      <c r="J277" s="62"/>
      <c r="K277" s="58"/>
      <c r="L277" s="58"/>
      <c r="M277" s="63"/>
      <c r="N277" s="58"/>
      <c r="O277" s="58"/>
      <c r="P277" s="58"/>
      <c r="Q277" s="58"/>
      <c r="R277" s="58"/>
      <c r="S277" s="63"/>
      <c r="T277" s="63"/>
      <c r="U277" s="55"/>
    </row>
    <row r="278" spans="1:21" s="18" customFormat="1" ht="25.5" customHeight="1" x14ac:dyDescent="0.25">
      <c r="A278" s="58"/>
      <c r="B278" s="64" t="s">
        <v>825</v>
      </c>
      <c r="C278" s="64"/>
      <c r="D278" s="64" t="s">
        <v>826</v>
      </c>
      <c r="E278" s="59"/>
      <c r="F278" s="60"/>
      <c r="G278" s="59"/>
      <c r="H278" s="61"/>
      <c r="I278" s="61"/>
      <c r="J278" s="62"/>
      <c r="K278" s="58"/>
      <c r="L278" s="58"/>
      <c r="M278" s="63"/>
      <c r="N278" s="58"/>
      <c r="O278" s="58"/>
      <c r="P278" s="58"/>
      <c r="Q278" s="58"/>
      <c r="R278" s="58"/>
      <c r="S278" s="63"/>
      <c r="T278" s="63"/>
      <c r="U278" s="55"/>
    </row>
    <row r="279" spans="1:21" s="18" customFormat="1" ht="18" customHeight="1" x14ac:dyDescent="0.25">
      <c r="A279" s="58"/>
      <c r="B279" s="65" t="s">
        <v>827</v>
      </c>
      <c r="C279" s="65"/>
      <c r="D279" s="65"/>
      <c r="E279" s="65"/>
      <c r="F279" s="65"/>
      <c r="G279" s="65"/>
      <c r="H279" s="65"/>
      <c r="I279" s="65"/>
      <c r="J279" s="65"/>
      <c r="K279" s="66"/>
      <c r="L279" s="66"/>
      <c r="M279" s="66"/>
      <c r="N279" s="59"/>
      <c r="O279" s="67"/>
      <c r="P279" s="67"/>
      <c r="Q279" s="66"/>
      <c r="R279" s="66"/>
      <c r="S279" s="63"/>
      <c r="T279" s="63"/>
      <c r="U279" s="55"/>
    </row>
    <row r="280" spans="1:21" s="18" customFormat="1" ht="25.5" customHeight="1" x14ac:dyDescent="0.25">
      <c r="A280" s="58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</row>
    <row r="281" spans="1:21" s="18" customFormat="1" ht="25.5" customHeight="1" x14ac:dyDescent="0.25">
      <c r="A281" s="58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</row>
    <row r="282" spans="1:21" s="18" customFormat="1" ht="25.5" customHeight="1" x14ac:dyDescent="0.25">
      <c r="A282" s="58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</row>
    <row r="283" spans="1:21" s="18" customFormat="1" ht="25.5" customHeight="1" x14ac:dyDescent="0.25">
      <c r="A283" s="58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</row>
    <row r="284" spans="1:21" s="18" customFormat="1" ht="25.5" customHeight="1" x14ac:dyDescent="0.25">
      <c r="A284" s="58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</row>
    <row r="285" spans="1:21" s="18" customFormat="1" ht="25.5" customHeight="1" x14ac:dyDescent="0.25">
      <c r="A285" s="58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</row>
    <row r="286" spans="1:21" s="18" customFormat="1" ht="25.5" customHeight="1" x14ac:dyDescent="0.25">
      <c r="A286" s="58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</row>
    <row r="287" spans="1:21" s="18" customFormat="1" ht="25.5" customHeight="1" x14ac:dyDescent="0.25">
      <c r="A287" s="58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</row>
    <row r="288" spans="1:21" s="18" customFormat="1" ht="25.5" customHeight="1" x14ac:dyDescent="0.25">
      <c r="A288" s="58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</row>
    <row r="289" spans="1:21" s="18" customFormat="1" ht="25.5" customHeight="1" x14ac:dyDescent="0.25">
      <c r="A289" s="58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</row>
    <row r="290" spans="1:21" s="18" customFormat="1" ht="23.25" customHeight="1" x14ac:dyDescent="0.25">
      <c r="A290" s="58"/>
      <c r="B290" s="65" t="s">
        <v>828</v>
      </c>
      <c r="C290" s="65"/>
      <c r="D290" s="65"/>
      <c r="E290" s="59"/>
      <c r="F290" s="60"/>
      <c r="G290" s="59"/>
      <c r="H290" s="61"/>
      <c r="I290" s="61"/>
      <c r="J290" s="62"/>
      <c r="K290" s="58"/>
      <c r="L290" s="58"/>
      <c r="M290" s="63"/>
      <c r="N290" s="58"/>
      <c r="O290" s="58"/>
      <c r="P290" s="58"/>
      <c r="Q290" s="58"/>
      <c r="R290" s="58"/>
      <c r="S290" s="63"/>
      <c r="T290" s="63"/>
      <c r="U290" s="55"/>
    </row>
    <row r="291" spans="1:21" s="18" customFormat="1" ht="25.5" customHeight="1" x14ac:dyDescent="0.25">
      <c r="A291" s="58"/>
      <c r="B291" s="74"/>
      <c r="C291" s="74"/>
      <c r="D291" s="74"/>
      <c r="E291" s="59"/>
      <c r="F291" s="60"/>
      <c r="G291" s="59"/>
      <c r="H291" s="61"/>
      <c r="I291" s="61"/>
      <c r="J291" s="62"/>
      <c r="K291" s="58"/>
      <c r="L291" s="58"/>
      <c r="M291" s="63"/>
      <c r="N291" s="58"/>
      <c r="O291" s="58"/>
      <c r="P291" s="58"/>
      <c r="Q291" s="58"/>
      <c r="R291" s="58"/>
      <c r="S291" s="63"/>
      <c r="T291" s="63"/>
      <c r="U291" s="55"/>
    </row>
    <row r="292" spans="1:21" s="18" customFormat="1" ht="25.5" customHeight="1" x14ac:dyDescent="0.25">
      <c r="A292" s="68"/>
      <c r="B292" s="69" t="s">
        <v>825</v>
      </c>
      <c r="C292" s="69"/>
      <c r="D292" s="69" t="s">
        <v>826</v>
      </c>
      <c r="E292" s="69"/>
      <c r="F292" s="70"/>
      <c r="G292" s="69"/>
      <c r="H292" s="71"/>
      <c r="I292" s="71"/>
      <c r="J292" s="72"/>
      <c r="K292" s="68"/>
      <c r="L292" s="68"/>
      <c r="M292" s="73"/>
      <c r="N292" s="68"/>
      <c r="O292" s="68"/>
      <c r="P292" s="68"/>
      <c r="Q292" s="68"/>
      <c r="R292" s="68"/>
      <c r="S292" s="73"/>
      <c r="T292" s="73"/>
      <c r="U292" s="55"/>
    </row>
  </sheetData>
  <autoFilter ref="A4:U274"/>
  <mergeCells count="296">
    <mergeCell ref="S188:T189"/>
    <mergeCell ref="Q188:R189"/>
    <mergeCell ref="O270:P270"/>
    <mergeCell ref="O271:P271"/>
    <mergeCell ref="O272:P272"/>
    <mergeCell ref="O273:P273"/>
    <mergeCell ref="O274:P274"/>
    <mergeCell ref="O265:P265"/>
    <mergeCell ref="O266:P266"/>
    <mergeCell ref="O267:P267"/>
    <mergeCell ref="O268:P268"/>
    <mergeCell ref="O269:P269"/>
    <mergeCell ref="O260:P260"/>
    <mergeCell ref="O261:P261"/>
    <mergeCell ref="O262:P262"/>
    <mergeCell ref="O263:P263"/>
    <mergeCell ref="O264:P264"/>
    <mergeCell ref="O255:P255"/>
    <mergeCell ref="O256:P256"/>
    <mergeCell ref="O257:P257"/>
    <mergeCell ref="O258:P258"/>
    <mergeCell ref="O259:P259"/>
    <mergeCell ref="O250:P250"/>
    <mergeCell ref="O251:P251"/>
    <mergeCell ref="O252:P252"/>
    <mergeCell ref="O253:P253"/>
    <mergeCell ref="O254:P254"/>
    <mergeCell ref="O245:P245"/>
    <mergeCell ref="O246:P246"/>
    <mergeCell ref="O247:P247"/>
    <mergeCell ref="O248:P248"/>
    <mergeCell ref="O249:P249"/>
    <mergeCell ref="O240:P240"/>
    <mergeCell ref="O241:P241"/>
    <mergeCell ref="O242:P242"/>
    <mergeCell ref="O243:P243"/>
    <mergeCell ref="O244:P244"/>
    <mergeCell ref="O235:P235"/>
    <mergeCell ref="O236:P236"/>
    <mergeCell ref="O237:P237"/>
    <mergeCell ref="O238:P238"/>
    <mergeCell ref="O239:P239"/>
    <mergeCell ref="O230:P230"/>
    <mergeCell ref="O231:P231"/>
    <mergeCell ref="O232:P232"/>
    <mergeCell ref="O233:P233"/>
    <mergeCell ref="O234:P234"/>
    <mergeCell ref="O225:P225"/>
    <mergeCell ref="O226:P226"/>
    <mergeCell ref="O227:P227"/>
    <mergeCell ref="O228:P228"/>
    <mergeCell ref="O229:P229"/>
    <mergeCell ref="O220:P220"/>
    <mergeCell ref="O221:P221"/>
    <mergeCell ref="O222:P222"/>
    <mergeCell ref="O223:P223"/>
    <mergeCell ref="O224:P224"/>
    <mergeCell ref="O215:P215"/>
    <mergeCell ref="O216:P216"/>
    <mergeCell ref="O217:P217"/>
    <mergeCell ref="O218:P218"/>
    <mergeCell ref="O219:P219"/>
    <mergeCell ref="O210:P210"/>
    <mergeCell ref="O211:P211"/>
    <mergeCell ref="O212:P212"/>
    <mergeCell ref="O213:P213"/>
    <mergeCell ref="O214:P214"/>
    <mergeCell ref="O205:P205"/>
    <mergeCell ref="O206:P206"/>
    <mergeCell ref="O207:P207"/>
    <mergeCell ref="O208:P208"/>
    <mergeCell ref="O209:P209"/>
    <mergeCell ref="O200:P200"/>
    <mergeCell ref="O201:P201"/>
    <mergeCell ref="O202:P202"/>
    <mergeCell ref="O203:P203"/>
    <mergeCell ref="O204:P204"/>
    <mergeCell ref="O195:P195"/>
    <mergeCell ref="O196:P196"/>
    <mergeCell ref="O197:P197"/>
    <mergeCell ref="O198:P198"/>
    <mergeCell ref="O199:P199"/>
    <mergeCell ref="O190:P190"/>
    <mergeCell ref="O191:P191"/>
    <mergeCell ref="O192:P192"/>
    <mergeCell ref="O193:P193"/>
    <mergeCell ref="O194:P194"/>
    <mergeCell ref="Q270:R270"/>
    <mergeCell ref="Q271:R271"/>
    <mergeCell ref="Q272:R272"/>
    <mergeCell ref="Q273:R273"/>
    <mergeCell ref="Q274:R274"/>
    <mergeCell ref="Q265:R265"/>
    <mergeCell ref="Q266:R266"/>
    <mergeCell ref="Q267:R267"/>
    <mergeCell ref="Q268:R268"/>
    <mergeCell ref="Q269:R269"/>
    <mergeCell ref="Q260:R260"/>
    <mergeCell ref="Q261:R261"/>
    <mergeCell ref="Q262:R262"/>
    <mergeCell ref="Q263:R263"/>
    <mergeCell ref="Q264:R264"/>
    <mergeCell ref="Q255:R255"/>
    <mergeCell ref="Q256:R256"/>
    <mergeCell ref="Q257:R257"/>
    <mergeCell ref="Q258:R258"/>
    <mergeCell ref="Q259:R259"/>
    <mergeCell ref="Q250:R250"/>
    <mergeCell ref="Q251:R251"/>
    <mergeCell ref="Q252:R252"/>
    <mergeCell ref="Q253:R253"/>
    <mergeCell ref="Q254:R254"/>
    <mergeCell ref="Q245:R245"/>
    <mergeCell ref="Q246:R246"/>
    <mergeCell ref="Q247:R247"/>
    <mergeCell ref="Q248:R248"/>
    <mergeCell ref="Q249:R249"/>
    <mergeCell ref="Q240:R240"/>
    <mergeCell ref="Q241:R241"/>
    <mergeCell ref="Q242:R242"/>
    <mergeCell ref="Q243:R243"/>
    <mergeCell ref="Q244:R244"/>
    <mergeCell ref="Q235:R235"/>
    <mergeCell ref="Q236:R236"/>
    <mergeCell ref="Q237:R237"/>
    <mergeCell ref="Q238:R238"/>
    <mergeCell ref="Q239:R239"/>
    <mergeCell ref="Q230:R230"/>
    <mergeCell ref="Q231:R231"/>
    <mergeCell ref="Q232:R232"/>
    <mergeCell ref="Q233:R233"/>
    <mergeCell ref="Q234:R234"/>
    <mergeCell ref="Q225:R225"/>
    <mergeCell ref="Q226:R226"/>
    <mergeCell ref="Q227:R227"/>
    <mergeCell ref="Q228:R228"/>
    <mergeCell ref="Q229:R229"/>
    <mergeCell ref="Q220:R220"/>
    <mergeCell ref="Q221:R221"/>
    <mergeCell ref="Q222:R222"/>
    <mergeCell ref="Q223:R223"/>
    <mergeCell ref="Q224:R224"/>
    <mergeCell ref="Q215:R215"/>
    <mergeCell ref="Q216:R216"/>
    <mergeCell ref="Q217:R217"/>
    <mergeCell ref="Q218:R218"/>
    <mergeCell ref="Q219:R219"/>
    <mergeCell ref="Q210:R210"/>
    <mergeCell ref="Q211:R211"/>
    <mergeCell ref="Q212:R212"/>
    <mergeCell ref="Q213:R213"/>
    <mergeCell ref="Q214:R214"/>
    <mergeCell ref="Q205:R205"/>
    <mergeCell ref="Q206:R206"/>
    <mergeCell ref="Q207:R207"/>
    <mergeCell ref="Q208:R208"/>
    <mergeCell ref="Q209:R209"/>
    <mergeCell ref="Q200:R200"/>
    <mergeCell ref="Q201:R201"/>
    <mergeCell ref="Q202:R202"/>
    <mergeCell ref="Q203:R203"/>
    <mergeCell ref="Q204:R204"/>
    <mergeCell ref="Q195:R195"/>
    <mergeCell ref="Q196:R196"/>
    <mergeCell ref="Q197:R197"/>
    <mergeCell ref="Q198:R198"/>
    <mergeCell ref="Q199:R199"/>
    <mergeCell ref="Q190:R190"/>
    <mergeCell ref="Q191:R191"/>
    <mergeCell ref="Q192:R192"/>
    <mergeCell ref="Q193:R193"/>
    <mergeCell ref="Q194:R194"/>
    <mergeCell ref="S270:T270"/>
    <mergeCell ref="S271:T271"/>
    <mergeCell ref="S272:T272"/>
    <mergeCell ref="S273:T273"/>
    <mergeCell ref="S274:T274"/>
    <mergeCell ref="S265:T265"/>
    <mergeCell ref="S266:T266"/>
    <mergeCell ref="S267:T267"/>
    <mergeCell ref="S268:T268"/>
    <mergeCell ref="S269:T269"/>
    <mergeCell ref="S260:T260"/>
    <mergeCell ref="S261:T261"/>
    <mergeCell ref="S262:T262"/>
    <mergeCell ref="S263:T263"/>
    <mergeCell ref="S264:T264"/>
    <mergeCell ref="S255:T255"/>
    <mergeCell ref="S256:T256"/>
    <mergeCell ref="S257:T257"/>
    <mergeCell ref="S258:T258"/>
    <mergeCell ref="S259:T259"/>
    <mergeCell ref="S250:T250"/>
    <mergeCell ref="S251:T251"/>
    <mergeCell ref="S252:T252"/>
    <mergeCell ref="S253:T253"/>
    <mergeCell ref="S254:T254"/>
    <mergeCell ref="S245:T245"/>
    <mergeCell ref="S246:T246"/>
    <mergeCell ref="S247:T247"/>
    <mergeCell ref="S248:T248"/>
    <mergeCell ref="S249:T249"/>
    <mergeCell ref="S240:T240"/>
    <mergeCell ref="S241:T241"/>
    <mergeCell ref="S242:T242"/>
    <mergeCell ref="S243:T243"/>
    <mergeCell ref="S244:T244"/>
    <mergeCell ref="S235:T235"/>
    <mergeCell ref="S236:T236"/>
    <mergeCell ref="S237:T237"/>
    <mergeCell ref="S238:T238"/>
    <mergeCell ref="S239:T239"/>
    <mergeCell ref="S230:T230"/>
    <mergeCell ref="S231:T231"/>
    <mergeCell ref="S232:T232"/>
    <mergeCell ref="S233:T233"/>
    <mergeCell ref="S234:T234"/>
    <mergeCell ref="S225:T225"/>
    <mergeCell ref="S226:T226"/>
    <mergeCell ref="S227:T227"/>
    <mergeCell ref="S228:T228"/>
    <mergeCell ref="S229:T229"/>
    <mergeCell ref="S220:T220"/>
    <mergeCell ref="S221:T221"/>
    <mergeCell ref="S222:T222"/>
    <mergeCell ref="S223:T223"/>
    <mergeCell ref="S224:T224"/>
    <mergeCell ref="S215:T215"/>
    <mergeCell ref="S216:T216"/>
    <mergeCell ref="S217:T217"/>
    <mergeCell ref="S218:T218"/>
    <mergeCell ref="S219:T219"/>
    <mergeCell ref="S210:T210"/>
    <mergeCell ref="S211:T211"/>
    <mergeCell ref="S212:T212"/>
    <mergeCell ref="S213:T213"/>
    <mergeCell ref="S214:T214"/>
    <mergeCell ref="S205:T205"/>
    <mergeCell ref="S206:T206"/>
    <mergeCell ref="S207:T207"/>
    <mergeCell ref="S208:T208"/>
    <mergeCell ref="S209:T209"/>
    <mergeCell ref="S200:T200"/>
    <mergeCell ref="S201:T201"/>
    <mergeCell ref="S202:T202"/>
    <mergeCell ref="S203:T203"/>
    <mergeCell ref="S204:T204"/>
    <mergeCell ref="S195:T195"/>
    <mergeCell ref="S196:T196"/>
    <mergeCell ref="S197:T197"/>
    <mergeCell ref="S198:T198"/>
    <mergeCell ref="S199:T199"/>
    <mergeCell ref="S190:T190"/>
    <mergeCell ref="S191:T191"/>
    <mergeCell ref="S192:T192"/>
    <mergeCell ref="S193:T193"/>
    <mergeCell ref="S194:T194"/>
    <mergeCell ref="A1:U1"/>
    <mergeCell ref="A2:T2"/>
    <mergeCell ref="A3:A4"/>
    <mergeCell ref="B3:B4"/>
    <mergeCell ref="C3:C4"/>
    <mergeCell ref="D3:D4"/>
    <mergeCell ref="E3:E4"/>
    <mergeCell ref="F3:F4"/>
    <mergeCell ref="G3:I3"/>
    <mergeCell ref="J3:R3"/>
    <mergeCell ref="S3:S4"/>
    <mergeCell ref="T3:T4"/>
    <mergeCell ref="A96:T96"/>
    <mergeCell ref="A97:A98"/>
    <mergeCell ref="B97:B98"/>
    <mergeCell ref="C97:C98"/>
    <mergeCell ref="D97:D98"/>
    <mergeCell ref="E97:E98"/>
    <mergeCell ref="F97:F98"/>
    <mergeCell ref="G97:I97"/>
    <mergeCell ref="J97:R97"/>
    <mergeCell ref="S97:S98"/>
    <mergeCell ref="T97:T98"/>
    <mergeCell ref="A187:R187"/>
    <mergeCell ref="A188:A189"/>
    <mergeCell ref="B188:B189"/>
    <mergeCell ref="C188:C189"/>
    <mergeCell ref="D188:D189"/>
    <mergeCell ref="E188:E189"/>
    <mergeCell ref="F188:F189"/>
    <mergeCell ref="G188:H188"/>
    <mergeCell ref="I188:I189"/>
    <mergeCell ref="J188:N188"/>
    <mergeCell ref="O188:P189"/>
    <mergeCell ref="B276:D276"/>
    <mergeCell ref="B279:D279"/>
    <mergeCell ref="B290:D290"/>
    <mergeCell ref="E279:G279"/>
    <mergeCell ref="H279:J279"/>
  </mergeCells>
  <pageMargins left="0.25" right="0.25" top="0.75" bottom="0.75" header="0.3" footer="0.3"/>
  <pageSetup paperSize="8" orientation="landscape" r:id="rId1"/>
  <rowBreaks count="1" manualBreakCount="1">
    <brk id="1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победители и призеры</vt:lpstr>
      <vt:lpstr>общий протокол</vt:lpstr>
      <vt:lpstr>'победители и призеры'!Заголовки_для_печати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2015-04-20T07:48:59Z</cp:lastPrinted>
  <dcterms:created xsi:type="dcterms:W3CDTF">2015-04-18T12:51:40Z</dcterms:created>
  <dcterms:modified xsi:type="dcterms:W3CDTF">2015-04-20T07:51:26Z</dcterms:modified>
</cp:coreProperties>
</file>